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lec.sutton\Desktop\"/>
    </mc:Choice>
  </mc:AlternateContent>
  <xr:revisionPtr revIDLastSave="0" documentId="8_{C50DFDEC-678C-4EC1-B520-292009CD24A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ver" sheetId="17" r:id="rId1"/>
    <sheet name="Page 1" sheetId="1" r:id="rId2"/>
    <sheet name="Page 2" sheetId="2" r:id="rId3"/>
    <sheet name="Page 3" sheetId="3" r:id="rId4"/>
    <sheet name="Page 4" sheetId="18" r:id="rId5"/>
  </sheets>
  <definedNames>
    <definedName name="_xlnm.Print_Area" localSheetId="0">Cover!$A$1:$D$44</definedName>
    <definedName name="_xlnm.Print_Area" localSheetId="2">'Page 2'!$A$1:$K$46</definedName>
    <definedName name="_xlnm.Print_Area" localSheetId="4">'Page 4'!$A$1:$G$79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  <c r="G46" i="2"/>
  <c r="G45" i="2"/>
  <c r="F45" i="2"/>
  <c r="G5" i="18"/>
  <c r="G71" i="18"/>
  <c r="F71" i="18"/>
  <c r="E71" i="18"/>
  <c r="E21" i="1"/>
  <c r="D16" i="17"/>
  <c r="B25" i="3"/>
  <c r="G4" i="18"/>
  <c r="G6" i="18"/>
  <c r="G7" i="18" s="1"/>
  <c r="G8" i="18" s="1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F33" i="3"/>
  <c r="C25" i="3"/>
  <c r="F21" i="1" s="1"/>
  <c r="F23" i="1" s="1"/>
  <c r="G25" i="3"/>
  <c r="K21" i="1" s="1"/>
  <c r="K23" i="1" s="1"/>
  <c r="F25" i="3"/>
  <c r="J21" i="1" s="1"/>
  <c r="J23" i="1" s="1"/>
  <c r="I4" i="2"/>
  <c r="I45" i="2" s="1"/>
  <c r="J4" i="2"/>
  <c r="I5" i="2"/>
  <c r="J5" i="2"/>
  <c r="I6" i="2"/>
  <c r="J6" i="2"/>
  <c r="I7" i="2"/>
  <c r="J7" i="2"/>
  <c r="I8" i="2"/>
  <c r="J8" i="2"/>
  <c r="I9" i="2"/>
  <c r="J9" i="2"/>
  <c r="J45" i="2" s="1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C45" i="2"/>
  <c r="D45" i="2"/>
  <c r="D46" i="2"/>
  <c r="E23" i="1" l="1"/>
  <c r="B37" i="3"/>
  <c r="I46" i="2"/>
  <c r="K44" i="2"/>
  <c r="K45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</calcChain>
</file>

<file path=xl/sharedStrings.xml><?xml version="1.0" encoding="utf-8"?>
<sst xmlns="http://schemas.openxmlformats.org/spreadsheetml/2006/main" count="125" uniqueCount="84">
  <si>
    <t>1.  List any CDBG projects from which repayment will or should occur</t>
  </si>
  <si>
    <t>Annual</t>
  </si>
  <si>
    <t>Balance</t>
  </si>
  <si>
    <t>Payments</t>
  </si>
  <si>
    <t>Agreement</t>
  </si>
  <si>
    <t>Date</t>
  </si>
  <si>
    <t>Grant</t>
  </si>
  <si>
    <t>Loan\Lease</t>
  </si>
  <si>
    <t>Received</t>
  </si>
  <si>
    <t>Principal &amp;</t>
  </si>
  <si>
    <t>On</t>
  </si>
  <si>
    <t>Grant Number</t>
  </si>
  <si>
    <t>Type</t>
  </si>
  <si>
    <t>Closed</t>
  </si>
  <si>
    <t>Amount</t>
  </si>
  <si>
    <t>Rate</t>
  </si>
  <si>
    <t>Term</t>
  </si>
  <si>
    <t>To Date</t>
  </si>
  <si>
    <t>Interest</t>
  </si>
  <si>
    <t>Total</t>
  </si>
  <si>
    <t>Interest Earned from Bank</t>
  </si>
  <si>
    <r>
      <t>*</t>
    </r>
    <r>
      <rPr>
        <sz val="10"/>
        <rFont val="Helv"/>
      </rPr>
      <t xml:space="preserve"> </t>
    </r>
    <r>
      <rPr>
        <b/>
        <i/>
        <sz val="9"/>
        <rFont val="Helv"/>
      </rPr>
      <t>If no, attach separate sheet indicating date of last payment, amount delinquent and action being taken by the community</t>
    </r>
  </si>
  <si>
    <t>All Transactions</t>
  </si>
  <si>
    <t>Project Action</t>
  </si>
  <si>
    <t>Receipt</t>
  </si>
  <si>
    <t>Expenditure</t>
  </si>
  <si>
    <r>
      <t xml:space="preserve">Balance Forward </t>
    </r>
    <r>
      <rPr>
        <i/>
        <sz val="10"/>
        <rFont val="Helv"/>
      </rPr>
      <t>(from last report)</t>
    </r>
  </si>
  <si>
    <r>
      <t xml:space="preserve">Interest Earned </t>
    </r>
    <r>
      <rPr>
        <i/>
        <sz val="10"/>
        <rFont val="Helv"/>
      </rPr>
      <t>(this 6 months)</t>
    </r>
  </si>
  <si>
    <t>TOTAL</t>
  </si>
  <si>
    <t>Balance=&gt;</t>
  </si>
  <si>
    <t>Award</t>
  </si>
  <si>
    <t>Loan</t>
  </si>
  <si>
    <t>Amount Repaid</t>
  </si>
  <si>
    <t>Project</t>
  </si>
  <si>
    <t>Terms</t>
  </si>
  <si>
    <t>Principal &amp; Interest</t>
  </si>
  <si>
    <t>Total Administrative Expense *</t>
  </si>
  <si>
    <t>*  Note: This amount must not exceed 20% of the Total Received to Date in Part 1</t>
  </si>
  <si>
    <t>Address</t>
  </si>
  <si>
    <t>Non-Profit</t>
  </si>
  <si>
    <t>Name of person preparing report</t>
  </si>
  <si>
    <t>Phone Number</t>
  </si>
  <si>
    <t xml:space="preserve">        a)   To the best of his/her knowledge and belief, the information in this report was</t>
  </si>
  <si>
    <t xml:space="preserve">               true and correct as of the date of the report.</t>
  </si>
  <si>
    <t xml:space="preserve">         b)  The records as required by the Commonwealth are being maintained and will</t>
  </si>
  <si>
    <t xml:space="preserve">               be made available upon request</t>
  </si>
  <si>
    <t>Typed Name of CEO</t>
  </si>
  <si>
    <t>Title</t>
  </si>
  <si>
    <t>Signature of CEO</t>
  </si>
  <si>
    <t>For State Use Only</t>
  </si>
  <si>
    <t>Reviewed By</t>
  </si>
  <si>
    <t>Approved By</t>
  </si>
  <si>
    <t>COMMENTS:</t>
  </si>
  <si>
    <t>Grantee Name</t>
  </si>
  <si>
    <t>CDBG</t>
  </si>
  <si>
    <t>Project Name and</t>
  </si>
  <si>
    <t>Program</t>
  </si>
  <si>
    <t>Area</t>
  </si>
  <si>
    <t>Schedule*</t>
  </si>
  <si>
    <t xml:space="preserve">  Years</t>
  </si>
  <si>
    <t xml:space="preserve"> Income</t>
  </si>
  <si>
    <t>&lt;= Income this Period</t>
  </si>
  <si>
    <t>Provide date and detail of transaction</t>
  </si>
  <si>
    <t>Yellow cells contain formulas and will fill automatically</t>
  </si>
  <si>
    <t>The locally funded project row numbers will fill automatically from data entered on page 3</t>
  </si>
  <si>
    <t xml:space="preserve"> </t>
  </si>
  <si>
    <t>The Chief Executive Officer certifies that:</t>
  </si>
  <si>
    <t>Semi-Annual Administration</t>
    <phoneticPr fontId="0" type="noConversion"/>
  </si>
  <si>
    <t>Local Funded Project (s)</t>
  </si>
  <si>
    <t>Due</t>
  </si>
  <si>
    <t>LDA</t>
  </si>
  <si>
    <t>PROCEEDS</t>
  </si>
  <si>
    <t>BALANCE</t>
  </si>
  <si>
    <t>The balance principal and interest numbers must be entered manually with data from bank records</t>
  </si>
  <si>
    <t>2.  Composite Repayment Report</t>
  </si>
  <si>
    <t>Miscellaneous Revenue</t>
  </si>
  <si>
    <r>
      <t xml:space="preserve">3. </t>
    </r>
    <r>
      <rPr>
        <sz val="10"/>
        <rFont val="Helv"/>
      </rPr>
      <t xml:space="preserve"> </t>
    </r>
    <r>
      <rPr>
        <b/>
        <sz val="10"/>
        <rFont val="Helv"/>
      </rPr>
      <t xml:space="preserve">Locally Funded Projects </t>
    </r>
    <r>
      <rPr>
        <b/>
        <i/>
        <sz val="10"/>
        <rFont val="Helv"/>
      </rPr>
      <t>(List All)</t>
    </r>
  </si>
  <si>
    <t>4.  Administrative Expense</t>
  </si>
  <si>
    <t>Administrative Expenses Previously Reported</t>
  </si>
  <si>
    <t>Administrative Expenses for this Six Months</t>
  </si>
  <si>
    <r>
      <rPr>
        <sz val="12"/>
        <rFont val="Helv"/>
      </rPr>
      <t xml:space="preserve">5. </t>
    </r>
    <r>
      <rPr>
        <b/>
        <sz val="12"/>
        <rFont val="Helv"/>
        <family val="2"/>
      </rPr>
      <t>LDA Proceeds Report</t>
    </r>
  </si>
  <si>
    <t xml:space="preserve">Email Address: </t>
  </si>
  <si>
    <t>Period Ending:</t>
  </si>
  <si>
    <t>Submission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</si>
</sst>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;\(&quot;$&quot;#,##0.00\)"/>
    <numFmt numFmtId="166" formatCode="&quot;$&quot;#,##0;\(&quot;$&quot;#,##0\)"/>
    <numFmt numFmtId="167" formatCode="0_);[Red]\(0\)"/>
    <numFmt numFmtId="168" formatCode="mmmm\ d\,\ yyyy"/>
    <numFmt numFmtId="169" formatCode="mm/dd/yy;@"/>
    <numFmt numFmtId="170" formatCode="&quot;$&quot;#,##0.00"/>
  </numFmts>
  <fonts count="22" x14ac:knownFonts="1">
    <font>
      <sz val="10"/>
      <name val="Helv"/>
    </font>
    <font>
      <b/>
      <sz val="10"/>
      <name val="Helv"/>
    </font>
    <font>
      <i/>
      <sz val="10"/>
      <name val="Helv"/>
    </font>
    <font>
      <b/>
      <i/>
      <sz val="10"/>
      <name val="Helv"/>
    </font>
    <font>
      <sz val="10"/>
      <name val="Helv"/>
    </font>
    <font>
      <b/>
      <sz val="10"/>
      <name val="Helv"/>
    </font>
    <font>
      <b/>
      <sz val="12"/>
      <name val="Helv"/>
      <family val="2"/>
    </font>
    <font>
      <b/>
      <i/>
      <sz val="9"/>
      <name val="Helv"/>
    </font>
    <font>
      <sz val="9"/>
      <name val="Helv"/>
    </font>
    <font>
      <b/>
      <sz val="9"/>
      <name val="Helv"/>
    </font>
    <font>
      <strike/>
      <sz val="10"/>
      <name val="Helv"/>
      <family val="2"/>
    </font>
    <font>
      <strike/>
      <u/>
      <sz val="10"/>
      <name val="Helv"/>
      <family val="2"/>
    </font>
    <font>
      <b/>
      <sz val="12"/>
      <name val="Helv"/>
      <family val="2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Helv"/>
    </font>
    <font>
      <sz val="8"/>
      <name val="Verdana"/>
      <family val="2"/>
    </font>
    <font>
      <sz val="8"/>
      <name val="Helv"/>
    </font>
  </fonts>
  <fills count="10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49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6" fillId="0" borderId="0" xfId="0" applyFont="1"/>
    <xf numFmtId="0" fontId="1" fillId="0" borderId="8" xfId="0" applyFont="1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9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" fillId="0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4" fontId="5" fillId="0" borderId="10" xfId="0" applyNumberFormat="1" applyFont="1" applyBorder="1" applyAlignment="1">
      <alignment horizontal="center"/>
    </xf>
    <xf numFmtId="4" fontId="5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/>
    <xf numFmtId="1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10" xfId="0" applyFont="1" applyBorder="1" applyAlignment="1">
      <alignment horizontal="right"/>
    </xf>
    <xf numFmtId="4" fontId="5" fillId="0" borderId="10" xfId="0" applyNumberFormat="1" applyFont="1" applyBorder="1" applyAlignment="1">
      <alignment horizontal="centerContinuous"/>
    </xf>
    <xf numFmtId="10" fontId="0" fillId="0" borderId="10" xfId="0" applyNumberFormat="1" applyBorder="1"/>
    <xf numFmtId="0" fontId="0" fillId="0" borderId="0" xfId="0" applyBorder="1"/>
    <xf numFmtId="4" fontId="5" fillId="0" borderId="8" xfId="0" applyNumberFormat="1" applyFont="1" applyBorder="1" applyAlignment="1">
      <alignment horizontal="center"/>
    </xf>
    <xf numFmtId="4" fontId="0" fillId="0" borderId="0" xfId="0" applyNumberFormat="1" applyAlignment="1">
      <alignment horizontal="right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left"/>
    </xf>
    <xf numFmtId="4" fontId="0" fillId="0" borderId="0" xfId="0" applyNumberFormat="1" applyBorder="1"/>
    <xf numFmtId="4" fontId="1" fillId="0" borderId="10" xfId="0" applyNumberFormat="1" applyFont="1" applyBorder="1" applyAlignment="1">
      <alignment horizontal="centerContinuous"/>
    </xf>
    <xf numFmtId="4" fontId="1" fillId="0" borderId="11" xfId="0" applyNumberFormat="1" applyFont="1" applyBorder="1" applyAlignment="1">
      <alignment horizontal="centerContinuous"/>
    </xf>
    <xf numFmtId="4" fontId="5" fillId="0" borderId="12" xfId="0" applyNumberFormat="1" applyFont="1" applyBorder="1" applyAlignment="1">
      <alignment horizontal="center"/>
    </xf>
    <xf numFmtId="0" fontId="0" fillId="0" borderId="13" xfId="0" applyBorder="1"/>
    <xf numFmtId="38" fontId="0" fillId="0" borderId="0" xfId="0" applyNumberFormat="1"/>
    <xf numFmtId="167" fontId="0" fillId="0" borderId="0" xfId="0" applyNumberFormat="1"/>
    <xf numFmtId="3" fontId="1" fillId="0" borderId="0" xfId="0" applyNumberFormat="1" applyFont="1"/>
    <xf numFmtId="0" fontId="0" fillId="2" borderId="13" xfId="0" applyFill="1" applyBorder="1"/>
    <xf numFmtId="0" fontId="0" fillId="2" borderId="0" xfId="0" applyFill="1" applyBorder="1"/>
    <xf numFmtId="0" fontId="0" fillId="2" borderId="0" xfId="0" applyFill="1"/>
    <xf numFmtId="0" fontId="1" fillId="2" borderId="0" xfId="0" applyFont="1" applyFill="1"/>
    <xf numFmtId="0" fontId="0" fillId="2" borderId="14" xfId="0" applyFill="1" applyBorder="1"/>
    <xf numFmtId="166" fontId="0" fillId="2" borderId="8" xfId="0" applyNumberFormat="1" applyFill="1" applyBorder="1"/>
    <xf numFmtId="165" fontId="1" fillId="3" borderId="12" xfId="0" applyNumberFormat="1" applyFont="1" applyFill="1" applyBorder="1"/>
    <xf numFmtId="0" fontId="0" fillId="0" borderId="0" xfId="0" applyFill="1"/>
    <xf numFmtId="0" fontId="1" fillId="0" borderId="1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7" fontId="0" fillId="0" borderId="0" xfId="0" applyNumberFormat="1" applyFill="1"/>
    <xf numFmtId="167" fontId="10" fillId="0" borderId="0" xfId="0" applyNumberFormat="1" applyFont="1" applyFill="1" applyAlignment="1">
      <alignment horizontal="right"/>
    </xf>
    <xf numFmtId="167" fontId="11" fillId="0" borderId="0" xfId="0" applyNumberFormat="1" applyFont="1" applyFill="1" applyAlignment="1">
      <alignment horizontal="right"/>
    </xf>
    <xf numFmtId="166" fontId="0" fillId="2" borderId="8" xfId="0" applyNumberForma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3" fontId="0" fillId="0" borderId="0" xfId="0" applyNumberFormat="1" applyFill="1"/>
    <xf numFmtId="3" fontId="1" fillId="0" borderId="0" xfId="0" applyNumberFormat="1" applyFont="1" applyFill="1"/>
    <xf numFmtId="4" fontId="0" fillId="0" borderId="0" xfId="0" applyNumberFormat="1" applyFill="1"/>
    <xf numFmtId="0" fontId="0" fillId="0" borderId="0" xfId="0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0" fontId="1" fillId="0" borderId="0" xfId="0" applyNumberFormat="1" applyFont="1" applyFill="1"/>
    <xf numFmtId="4" fontId="1" fillId="0" borderId="0" xfId="0" applyNumberFormat="1" applyFont="1" applyFill="1"/>
    <xf numFmtId="38" fontId="1" fillId="0" borderId="0" xfId="0" applyNumberFormat="1" applyFont="1" applyFill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6" fontId="0" fillId="0" borderId="0" xfId="0" applyNumberFormat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3" fillId="0" borderId="0" xfId="0" applyFont="1"/>
    <xf numFmtId="0" fontId="12" fillId="0" borderId="15" xfId="0" applyFont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4" borderId="19" xfId="0" applyFont="1" applyFill="1" applyBorder="1"/>
    <xf numFmtId="0" fontId="13" fillId="4" borderId="20" xfId="0" applyFont="1" applyFill="1" applyBorder="1" applyAlignment="1">
      <alignment horizontal="center"/>
    </xf>
    <xf numFmtId="164" fontId="13" fillId="4" borderId="20" xfId="0" applyNumberFormat="1" applyFont="1" applyFill="1" applyBorder="1" applyAlignment="1">
      <alignment horizontal="center"/>
    </xf>
    <xf numFmtId="0" fontId="4" fillId="0" borderId="21" xfId="0" applyFont="1" applyBorder="1"/>
    <xf numFmtId="164" fontId="4" fillId="0" borderId="0" xfId="0" applyNumberFormat="1" applyFont="1" applyBorder="1" applyAlignment="1">
      <alignment horizontal="left"/>
    </xf>
    <xf numFmtId="164" fontId="4" fillId="0" borderId="22" xfId="0" applyNumberFormat="1" applyFont="1" applyBorder="1" applyAlignment="1">
      <alignment horizontal="left"/>
    </xf>
    <xf numFmtId="0" fontId="0" fillId="0" borderId="21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4" fillId="0" borderId="16" xfId="0" applyFont="1" applyBorder="1"/>
    <xf numFmtId="0" fontId="13" fillId="0" borderId="24" xfId="0" applyFont="1" applyBorder="1"/>
    <xf numFmtId="0" fontId="13" fillId="0" borderId="2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23" xfId="0" applyNumberFormat="1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5" fillId="0" borderId="18" xfId="0" applyNumberFormat="1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13" fillId="0" borderId="16" xfId="0" applyFont="1" applyFill="1" applyBorder="1"/>
    <xf numFmtId="0" fontId="13" fillId="0" borderId="0" xfId="0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4" fillId="0" borderId="16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 applyAlignment="1">
      <alignment horizontal="center"/>
    </xf>
    <xf numFmtId="0" fontId="14" fillId="0" borderId="1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28" xfId="0" applyFont="1" applyBorder="1" applyProtection="1">
      <protection locked="0"/>
    </xf>
    <xf numFmtId="0" fontId="14" fillId="0" borderId="29" xfId="0" applyFont="1" applyBorder="1" applyAlignment="1" applyProtection="1">
      <alignment horizontal="center"/>
      <protection locked="0"/>
    </xf>
    <xf numFmtId="164" fontId="14" fillId="0" borderId="30" xfId="0" applyNumberFormat="1" applyFont="1" applyBorder="1" applyAlignment="1" applyProtection="1">
      <alignment horizontal="center"/>
      <protection locked="0"/>
    </xf>
    <xf numFmtId="168" fontId="14" fillId="0" borderId="17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Protection="1">
      <protection locked="0"/>
    </xf>
    <xf numFmtId="0" fontId="14" fillId="0" borderId="32" xfId="0" applyFont="1" applyBorder="1" applyAlignment="1" applyProtection="1">
      <alignment horizontal="center"/>
      <protection locked="0"/>
    </xf>
    <xf numFmtId="164" fontId="14" fillId="0" borderId="25" xfId="0" applyNumberFormat="1" applyFont="1" applyBorder="1" applyAlignment="1" applyProtection="1">
      <alignment horizontal="center"/>
      <protection locked="0"/>
    </xf>
    <xf numFmtId="164" fontId="14" fillId="0" borderId="4" xfId="0" applyNumberFormat="1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6" fontId="0" fillId="0" borderId="7" xfId="0" applyNumberFormat="1" applyBorder="1" applyProtection="1">
      <protection locked="0"/>
    </xf>
    <xf numFmtId="166" fontId="0" fillId="0" borderId="7" xfId="0" applyNumberFormat="1" applyFill="1" applyBorder="1" applyProtection="1">
      <protection locked="0"/>
    </xf>
    <xf numFmtId="10" fontId="0" fillId="0" borderId="7" xfId="0" applyNumberFormat="1" applyBorder="1" applyAlignment="1" applyProtection="1">
      <alignment horizontal="right"/>
      <protection locked="0"/>
    </xf>
    <xf numFmtId="165" fontId="0" fillId="0" borderId="7" xfId="0" applyNumberFormat="1" applyBorder="1" applyProtection="1">
      <protection locked="0"/>
    </xf>
    <xf numFmtId="0" fontId="0" fillId="0" borderId="33" xfId="0" applyBorder="1" applyAlignment="1" applyProtection="1">
      <alignment horizontal="center"/>
      <protection locked="0"/>
    </xf>
    <xf numFmtId="3" fontId="0" fillId="0" borderId="7" xfId="0" applyNumberFormat="1" applyFill="1" applyBorder="1" applyProtection="1">
      <protection locked="0"/>
    </xf>
    <xf numFmtId="4" fontId="0" fillId="0" borderId="7" xfId="0" applyNumberFormat="1" applyFill="1" applyBorder="1" applyProtection="1">
      <protection locked="0"/>
    </xf>
    <xf numFmtId="4" fontId="0" fillId="0" borderId="7" xfId="0" applyNumberFormat="1" applyBorder="1" applyProtection="1"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165" fontId="0" fillId="0" borderId="34" xfId="0" applyNumberFormat="1" applyBorder="1" applyProtection="1">
      <protection locked="0"/>
    </xf>
    <xf numFmtId="4" fontId="0" fillId="0" borderId="34" xfId="0" applyNumberFormat="1" applyBorder="1" applyProtection="1">
      <protection locked="0"/>
    </xf>
    <xf numFmtId="4" fontId="1" fillId="0" borderId="34" xfId="0" applyNumberFormat="1" applyFont="1" applyBorder="1" applyProtection="1">
      <protection locked="0"/>
    </xf>
    <xf numFmtId="4" fontId="0" fillId="0" borderId="35" xfId="0" applyNumberFormat="1" applyBorder="1" applyProtection="1">
      <protection locked="0"/>
    </xf>
    <xf numFmtId="166" fontId="0" fillId="0" borderId="7" xfId="0" applyNumberFormat="1" applyBorder="1" applyAlignment="1" applyProtection="1">
      <alignment horizontal="right"/>
      <protection locked="0"/>
    </xf>
    <xf numFmtId="166" fontId="0" fillId="0" borderId="7" xfId="0" applyNumberFormat="1" applyBorder="1" applyAlignment="1" applyProtection="1">
      <alignment horizontal="left"/>
      <protection locked="0"/>
    </xf>
    <xf numFmtId="166" fontId="0" fillId="0" borderId="7" xfId="0" applyNumberFormat="1" applyFill="1" applyBorder="1" applyAlignment="1" applyProtection="1">
      <alignment horizontal="left"/>
      <protection locked="0"/>
    </xf>
    <xf numFmtId="166" fontId="0" fillId="0" borderId="7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Protection="1">
      <protection locked="0"/>
    </xf>
    <xf numFmtId="0" fontId="0" fillId="0" borderId="0" xfId="0" applyBorder="1" applyAlignment="1">
      <alignment horizontal="right"/>
    </xf>
    <xf numFmtId="38" fontId="0" fillId="0" borderId="0" xfId="0" applyNumberFormat="1" applyBorder="1"/>
    <xf numFmtId="4" fontId="0" fillId="0" borderId="0" xfId="0" applyNumberFormat="1" applyFill="1" applyBorder="1"/>
    <xf numFmtId="10" fontId="6" fillId="0" borderId="0" xfId="0" applyNumberFormat="1" applyFont="1" applyBorder="1" applyProtection="1">
      <protection hidden="1"/>
    </xf>
    <xf numFmtId="0" fontId="0" fillId="0" borderId="33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38" xfId="0" applyBorder="1" applyAlignment="1">
      <alignment horizontal="left"/>
    </xf>
    <xf numFmtId="164" fontId="0" fillId="0" borderId="39" xfId="0" applyNumberFormat="1" applyBorder="1" applyAlignment="1">
      <alignment horizontal="left"/>
    </xf>
    <xf numFmtId="164" fontId="15" fillId="0" borderId="40" xfId="0" applyNumberFormat="1" applyFont="1" applyBorder="1" applyAlignment="1" applyProtection="1">
      <alignment horizontal="left"/>
      <protection locked="0"/>
    </xf>
    <xf numFmtId="164" fontId="15" fillId="0" borderId="0" xfId="0" applyNumberFormat="1" applyFont="1" applyBorder="1" applyAlignment="1" applyProtection="1">
      <alignment horizontal="left"/>
      <protection locked="0"/>
    </xf>
    <xf numFmtId="164" fontId="1" fillId="0" borderId="0" xfId="0" applyNumberFormat="1" applyFont="1" applyAlignment="1">
      <alignment horizontal="center"/>
    </xf>
    <xf numFmtId="164" fontId="18" fillId="0" borderId="4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64" fontId="17" fillId="0" borderId="10" xfId="0" applyNumberFormat="1" applyFont="1" applyBorder="1" applyAlignment="1">
      <alignment horizontal="center"/>
    </xf>
    <xf numFmtId="3" fontId="17" fillId="0" borderId="10" xfId="0" applyNumberFormat="1" applyFont="1" applyBorder="1" applyAlignment="1">
      <alignment horizontal="center"/>
    </xf>
    <xf numFmtId="3" fontId="17" fillId="0" borderId="10" xfId="0" applyNumberFormat="1" applyFont="1" applyFill="1" applyBorder="1" applyAlignment="1">
      <alignment horizontal="center"/>
    </xf>
    <xf numFmtId="10" fontId="17" fillId="0" borderId="10" xfId="0" applyNumberFormat="1" applyFont="1" applyBorder="1" applyAlignment="1">
      <alignment horizontal="center"/>
    </xf>
    <xf numFmtId="4" fontId="17" fillId="0" borderId="10" xfId="0" applyNumberFormat="1" applyFont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164" fontId="17" fillId="0" borderId="41" xfId="0" applyNumberFormat="1" applyFont="1" applyBorder="1" applyAlignment="1">
      <alignment horizontal="center"/>
    </xf>
    <xf numFmtId="3" fontId="17" fillId="0" borderId="41" xfId="0" applyNumberFormat="1" applyFont="1" applyBorder="1" applyAlignment="1">
      <alignment horizontal="center"/>
    </xf>
    <xf numFmtId="3" fontId="17" fillId="0" borderId="41" xfId="0" applyNumberFormat="1" applyFont="1" applyFill="1" applyBorder="1" applyAlignment="1">
      <alignment horizontal="center"/>
    </xf>
    <xf numFmtId="4" fontId="17" fillId="0" borderId="41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17" fillId="0" borderId="3" xfId="0" applyNumberFormat="1" applyFont="1" applyFill="1" applyBorder="1" applyAlignment="1">
      <alignment horizontal="center"/>
    </xf>
    <xf numFmtId="10" fontId="17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18" fillId="0" borderId="10" xfId="0" applyNumberFormat="1" applyFont="1" applyFill="1" applyBorder="1" applyAlignment="1">
      <alignment horizontal="center"/>
    </xf>
    <xf numFmtId="4" fontId="18" fillId="0" borderId="41" xfId="0" applyNumberFormat="1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/>
    </xf>
    <xf numFmtId="38" fontId="18" fillId="0" borderId="10" xfId="0" applyNumberFormat="1" applyFont="1" applyBorder="1" applyAlignment="1">
      <alignment horizontal="center"/>
    </xf>
    <xf numFmtId="38" fontId="18" fillId="0" borderId="41" xfId="0" applyNumberFormat="1" applyFont="1" applyBorder="1" applyAlignment="1">
      <alignment horizontal="center"/>
    </xf>
    <xf numFmtId="38" fontId="18" fillId="0" borderId="3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0" fontId="17" fillId="0" borderId="43" xfId="0" applyNumberFormat="1" applyFont="1" applyBorder="1" applyAlignment="1">
      <alignment horizontal="center"/>
    </xf>
    <xf numFmtId="0" fontId="17" fillId="0" borderId="43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right"/>
    </xf>
    <xf numFmtId="4" fontId="5" fillId="0" borderId="44" xfId="0" applyNumberFormat="1" applyFont="1" applyBorder="1" applyAlignment="1">
      <alignment horizontal="center"/>
    </xf>
    <xf numFmtId="4" fontId="0" fillId="0" borderId="41" xfId="0" applyNumberFormat="1" applyBorder="1"/>
    <xf numFmtId="0" fontId="0" fillId="0" borderId="14" xfId="0" applyBorder="1"/>
    <xf numFmtId="4" fontId="5" fillId="0" borderId="45" xfId="0" applyNumberFormat="1" applyFont="1" applyBorder="1" applyAlignment="1">
      <alignment horizontal="centerContinuous"/>
    </xf>
    <xf numFmtId="4" fontId="5" fillId="0" borderId="46" xfId="0" applyNumberFormat="1" applyFont="1" applyBorder="1" applyAlignment="1">
      <alignment horizontal="centerContinuous"/>
    </xf>
    <xf numFmtId="4" fontId="5" fillId="0" borderId="47" xfId="0" applyNumberFormat="1" applyFont="1" applyBorder="1" applyAlignment="1">
      <alignment horizontal="centerContinuous"/>
    </xf>
    <xf numFmtId="4" fontId="0" fillId="0" borderId="0" xfId="0" applyNumberFormat="1" applyAlignment="1">
      <alignment horizontal="right" wrapText="1"/>
    </xf>
    <xf numFmtId="4" fontId="5" fillId="0" borderId="48" xfId="0" applyNumberFormat="1" applyFont="1" applyBorder="1" applyAlignment="1">
      <alignment horizontal="center"/>
    </xf>
    <xf numFmtId="4" fontId="0" fillId="0" borderId="17" xfId="0" applyNumberFormat="1" applyBorder="1"/>
    <xf numFmtId="4" fontId="0" fillId="0" borderId="14" xfId="0" applyNumberFormat="1" applyBorder="1"/>
    <xf numFmtId="0" fontId="5" fillId="0" borderId="49" xfId="0" applyFont="1" applyBorder="1" applyAlignment="1">
      <alignment horizontal="center"/>
    </xf>
    <xf numFmtId="0" fontId="0" fillId="0" borderId="41" xfId="0" applyBorder="1" applyProtection="1">
      <protection locked="0"/>
    </xf>
    <xf numFmtId="0" fontId="5" fillId="0" borderId="12" xfId="0" applyFont="1" applyBorder="1" applyAlignment="1">
      <alignment horizontal="center"/>
    </xf>
    <xf numFmtId="0" fontId="0" fillId="0" borderId="0" xfId="0" applyBorder="1" applyAlignment="1" applyProtection="1">
      <alignment horizontal="left" vertical="top" wrapText="1"/>
      <protection locked="0"/>
    </xf>
    <xf numFmtId="37" fontId="0" fillId="0" borderId="7" xfId="0" applyNumberFormat="1" applyFill="1" applyBorder="1" applyProtection="1">
      <protection locked="0"/>
    </xf>
    <xf numFmtId="164" fontId="14" fillId="0" borderId="50" xfId="0" applyNumberFormat="1" applyFont="1" applyBorder="1" applyAlignment="1" applyProtection="1">
      <alignment horizontal="left"/>
      <protection locked="0"/>
    </xf>
    <xf numFmtId="164" fontId="4" fillId="0" borderId="51" xfId="0" applyNumberFormat="1" applyFont="1" applyBorder="1" applyAlignment="1">
      <alignment horizontal="center"/>
    </xf>
    <xf numFmtId="0" fontId="4" fillId="0" borderId="27" xfId="0" applyFont="1" applyBorder="1"/>
    <xf numFmtId="0" fontId="16" fillId="0" borderId="29" xfId="0" applyFont="1" applyBorder="1" applyAlignment="1" applyProtection="1">
      <protection locked="0"/>
    </xf>
    <xf numFmtId="0" fontId="14" fillId="0" borderId="30" xfId="0" applyFont="1" applyBorder="1" applyAlignment="1" applyProtection="1">
      <protection locked="0"/>
    </xf>
    <xf numFmtId="0" fontId="15" fillId="0" borderId="52" xfId="0" applyFont="1" applyBorder="1" applyAlignment="1" applyProtection="1">
      <alignment horizontal="left"/>
      <protection locked="0"/>
    </xf>
    <xf numFmtId="0" fontId="15" fillId="0" borderId="53" xfId="0" applyFont="1" applyBorder="1" applyAlignment="1" applyProtection="1">
      <alignment horizontal="left"/>
      <protection locked="0"/>
    </xf>
    <xf numFmtId="6" fontId="0" fillId="0" borderId="7" xfId="0" applyNumberFormat="1" applyFill="1" applyBorder="1" applyProtection="1">
      <protection locked="0"/>
    </xf>
    <xf numFmtId="165" fontId="0" fillId="5" borderId="54" xfId="0" applyNumberFormat="1" applyFill="1" applyBorder="1"/>
    <xf numFmtId="165" fontId="0" fillId="5" borderId="49" xfId="0" applyNumberFormat="1" applyFill="1" applyBorder="1"/>
    <xf numFmtId="165" fontId="0" fillId="5" borderId="55" xfId="0" applyNumberFormat="1" applyFill="1" applyBorder="1"/>
    <xf numFmtId="4" fontId="0" fillId="5" borderId="35" xfId="0" applyNumberFormat="1" applyFill="1" applyBorder="1"/>
    <xf numFmtId="4" fontId="0" fillId="5" borderId="56" xfId="0" applyNumberFormat="1" applyFill="1" applyBorder="1"/>
    <xf numFmtId="165" fontId="1" fillId="5" borderId="12" xfId="0" applyNumberFormat="1" applyFont="1" applyFill="1" applyBorder="1"/>
    <xf numFmtId="165" fontId="1" fillId="5" borderId="48" xfId="0" applyNumberFormat="1" applyFont="1" applyFill="1" applyBorder="1"/>
    <xf numFmtId="49" fontId="0" fillId="0" borderId="0" xfId="0" applyNumberFormat="1" applyFill="1"/>
    <xf numFmtId="49" fontId="0" fillId="0" borderId="0" xfId="0" applyNumberFormat="1" applyBorder="1" applyProtection="1"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Protection="1">
      <protection locked="0"/>
    </xf>
    <xf numFmtId="49" fontId="1" fillId="0" borderId="0" xfId="0" applyNumberFormat="1" applyFont="1" applyFill="1"/>
    <xf numFmtId="165" fontId="0" fillId="5" borderId="57" xfId="0" applyNumberFormat="1" applyFill="1" applyBorder="1"/>
    <xf numFmtId="165" fontId="0" fillId="5" borderId="58" xfId="0" applyNumberFormat="1" applyFill="1" applyBorder="1"/>
    <xf numFmtId="164" fontId="12" fillId="0" borderId="13" xfId="0" applyNumberFormat="1" applyFont="1" applyBorder="1" applyAlignment="1">
      <alignment horizontal="center"/>
    </xf>
    <xf numFmtId="164" fontId="12" fillId="4" borderId="22" xfId="0" applyNumberFormat="1" applyFont="1" applyFill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4" fillId="0" borderId="60" xfId="0" applyNumberFormat="1" applyFont="1" applyBorder="1" applyAlignment="1" applyProtection="1">
      <alignment horizontal="left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0" fontId="14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169" fontId="1" fillId="0" borderId="0" xfId="0" applyNumberFormat="1" applyFont="1" applyAlignment="1">
      <alignment horizontal="center"/>
    </xf>
    <xf numFmtId="0" fontId="0" fillId="6" borderId="0" xfId="0" applyFill="1" applyBorder="1" applyAlignment="1">
      <alignment horizontal="center"/>
    </xf>
    <xf numFmtId="3" fontId="0" fillId="6" borderId="0" xfId="0" applyNumberFormat="1" applyFill="1" applyBorder="1"/>
    <xf numFmtId="0" fontId="12" fillId="0" borderId="0" xfId="0" applyFont="1"/>
    <xf numFmtId="10" fontId="19" fillId="0" borderId="10" xfId="0" applyNumberFormat="1" applyFont="1" applyBorder="1"/>
    <xf numFmtId="0" fontId="6" fillId="0" borderId="10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0" fillId="0" borderId="7" xfId="0" applyNumberFormat="1" applyBorder="1" applyProtection="1">
      <protection locked="0"/>
    </xf>
    <xf numFmtId="170" fontId="0" fillId="0" borderId="7" xfId="0" applyNumberFormat="1" applyFill="1" applyBorder="1" applyProtection="1">
      <protection locked="0"/>
    </xf>
    <xf numFmtId="0" fontId="0" fillId="0" borderId="7" xfId="0" applyNumberFormat="1" applyBorder="1" applyAlignment="1" applyProtection="1">
      <alignment horizontal="right"/>
      <protection locked="0"/>
    </xf>
    <xf numFmtId="165" fontId="0" fillId="0" borderId="7" xfId="0" applyNumberFormat="1" applyFill="1" applyBorder="1" applyProtection="1">
      <protection locked="0"/>
    </xf>
    <xf numFmtId="165" fontId="0" fillId="0" borderId="33" xfId="0" applyNumberFormat="1" applyBorder="1" applyProtection="1">
      <protection locked="0"/>
    </xf>
    <xf numFmtId="165" fontId="0" fillId="0" borderId="33" xfId="0" applyNumberFormat="1" applyFill="1" applyBorder="1" applyProtection="1">
      <protection locked="0"/>
    </xf>
    <xf numFmtId="40" fontId="0" fillId="0" borderId="7" xfId="0" applyNumberFormat="1" applyBorder="1" applyProtection="1">
      <protection locked="0"/>
    </xf>
    <xf numFmtId="165" fontId="8" fillId="0" borderId="7" xfId="0" applyNumberFormat="1" applyFont="1" applyBorder="1" applyProtection="1">
      <protection locked="0"/>
    </xf>
    <xf numFmtId="165" fontId="21" fillId="0" borderId="7" xfId="0" applyNumberFormat="1" applyFont="1" applyBorder="1" applyProtection="1">
      <protection locked="0"/>
    </xf>
    <xf numFmtId="4" fontId="4" fillId="0" borderId="7" xfId="0" applyNumberFormat="1" applyFont="1" applyBorder="1" applyProtection="1">
      <protection locked="0"/>
    </xf>
    <xf numFmtId="164" fontId="8" fillId="0" borderId="7" xfId="0" applyNumberFormat="1" applyFont="1" applyBorder="1" applyAlignment="1" applyProtection="1">
      <alignment horizontal="center"/>
      <protection locked="0"/>
    </xf>
    <xf numFmtId="4" fontId="0" fillId="7" borderId="34" xfId="0" applyNumberFormat="1" applyFill="1" applyBorder="1" applyProtection="1">
      <protection locked="0"/>
    </xf>
    <xf numFmtId="165" fontId="1" fillId="5" borderId="54" xfId="0" applyNumberFormat="1" applyFont="1" applyFill="1" applyBorder="1"/>
    <xf numFmtId="165" fontId="1" fillId="5" borderId="58" xfId="0" applyNumberFormat="1" applyFont="1" applyFill="1" applyBorder="1"/>
    <xf numFmtId="4" fontId="1" fillId="0" borderId="0" xfId="0" applyNumberFormat="1" applyFont="1" applyBorder="1"/>
    <xf numFmtId="0" fontId="6" fillId="0" borderId="61" xfId="0" applyFont="1" applyFill="1" applyBorder="1" applyAlignment="1">
      <alignment horizontal="center"/>
    </xf>
    <xf numFmtId="0" fontId="6" fillId="0" borderId="62" xfId="0" applyFont="1" applyBorder="1" applyAlignment="1">
      <alignment horizontal="centerContinuous"/>
    </xf>
    <xf numFmtId="166" fontId="4" fillId="0" borderId="63" xfId="2" applyNumberFormat="1" applyFont="1" applyFill="1" applyBorder="1"/>
    <xf numFmtId="166" fontId="4" fillId="0" borderId="64" xfId="2" applyNumberFormat="1" applyFont="1" applyFill="1" applyBorder="1"/>
    <xf numFmtId="165" fontId="1" fillId="0" borderId="48" xfId="0" applyNumberFormat="1" applyFont="1" applyFill="1" applyBorder="1"/>
    <xf numFmtId="170" fontId="4" fillId="0" borderId="7" xfId="0" applyNumberFormat="1" applyFont="1" applyBorder="1" applyProtection="1">
      <protection locked="0"/>
    </xf>
    <xf numFmtId="170" fontId="0" fillId="0" borderId="7" xfId="0" applyNumberFormat="1" applyBorder="1" applyProtection="1">
      <protection locked="0"/>
    </xf>
    <xf numFmtId="170" fontId="8" fillId="0" borderId="7" xfId="0" applyNumberFormat="1" applyFont="1" applyBorder="1" applyProtection="1">
      <protection locked="0"/>
    </xf>
    <xf numFmtId="170" fontId="0" fillId="0" borderId="36" xfId="1" applyNumberFormat="1" applyFont="1" applyFill="1" applyBorder="1" applyProtection="1">
      <protection locked="0"/>
    </xf>
    <xf numFmtId="8" fontId="0" fillId="0" borderId="36" xfId="0" applyNumberFormat="1" applyFill="1" applyBorder="1" applyProtection="1">
      <protection locked="0"/>
    </xf>
    <xf numFmtId="170" fontId="8" fillId="0" borderId="7" xfId="0" applyNumberFormat="1" applyFont="1" applyFill="1" applyBorder="1" applyProtection="1">
      <protection locked="0"/>
    </xf>
    <xf numFmtId="165" fontId="1" fillId="5" borderId="8" xfId="0" applyNumberFormat="1" applyFont="1" applyFill="1" applyBorder="1"/>
    <xf numFmtId="10" fontId="0" fillId="0" borderId="7" xfId="0" applyNumberFormat="1" applyFont="1" applyFill="1" applyBorder="1" applyAlignment="1">
      <alignment horizontal="right"/>
    </xf>
    <xf numFmtId="4" fontId="0" fillId="0" borderId="7" xfId="0" applyNumberFormat="1" applyFont="1" applyFill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165" fontId="0" fillId="0" borderId="7" xfId="0" applyNumberFormat="1" applyFont="1" applyFill="1" applyBorder="1"/>
    <xf numFmtId="0" fontId="0" fillId="0" borderId="7" xfId="0" applyFont="1" applyFill="1" applyBorder="1" applyAlignment="1" applyProtection="1">
      <alignment horizontal="right"/>
      <protection locked="0"/>
    </xf>
    <xf numFmtId="10" fontId="0" fillId="0" borderId="7" xfId="0" applyNumberFormat="1" applyFont="1" applyFill="1" applyBorder="1"/>
    <xf numFmtId="40" fontId="0" fillId="0" borderId="7" xfId="0" applyNumberFormat="1" applyFont="1" applyFill="1" applyBorder="1"/>
    <xf numFmtId="165" fontId="0" fillId="5" borderId="8" xfId="0" applyNumberFormat="1" applyFont="1" applyFill="1" applyBorder="1" applyProtection="1"/>
    <xf numFmtId="166" fontId="0" fillId="5" borderId="8" xfId="0" applyNumberFormat="1" applyFont="1" applyFill="1" applyBorder="1" applyProtection="1"/>
    <xf numFmtId="10" fontId="0" fillId="0" borderId="8" xfId="0" applyNumberFormat="1" applyFont="1" applyFill="1" applyBorder="1"/>
    <xf numFmtId="0" fontId="0" fillId="0" borderId="8" xfId="0" applyFont="1" applyFill="1" applyBorder="1" applyAlignment="1">
      <alignment horizontal="right"/>
    </xf>
    <xf numFmtId="165" fontId="0" fillId="0" borderId="8" xfId="0" applyNumberFormat="1" applyFont="1" applyFill="1" applyBorder="1" applyProtection="1"/>
    <xf numFmtId="170" fontId="0" fillId="5" borderId="8" xfId="0" applyNumberFormat="1" applyFont="1" applyFill="1" applyBorder="1" applyProtection="1"/>
    <xf numFmtId="0" fontId="0" fillId="0" borderId="41" xfId="0" applyBorder="1" applyAlignment="1" applyProtection="1">
      <alignment horizontal="center"/>
      <protection locked="0"/>
    </xf>
    <xf numFmtId="0" fontId="0" fillId="0" borderId="7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65" xfId="0" applyFont="1" applyBorder="1" applyAlignment="1">
      <alignment horizontal="center" vertical="top"/>
    </xf>
    <xf numFmtId="0" fontId="8" fillId="0" borderId="5" xfId="0" applyFont="1" applyBorder="1" applyProtection="1"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70" fontId="0" fillId="9" borderId="8" xfId="0" applyNumberFormat="1" applyFont="1" applyFill="1" applyBorder="1" applyProtection="1"/>
    <xf numFmtId="164" fontId="16" fillId="0" borderId="59" xfId="0" applyNumberFormat="1" applyFont="1" applyBorder="1" applyAlignment="1">
      <alignment horizontal="center"/>
    </xf>
    <xf numFmtId="165" fontId="0" fillId="5" borderId="7" xfId="0" applyNumberFormat="1" applyFont="1" applyFill="1" applyBorder="1" applyProtection="1"/>
    <xf numFmtId="170" fontId="0" fillId="5" borderId="7" xfId="0" applyNumberFormat="1" applyFont="1" applyFill="1" applyBorder="1" applyProtection="1"/>
    <xf numFmtId="170" fontId="0" fillId="9" borderId="7" xfId="0" applyNumberFormat="1" applyFont="1" applyFill="1" applyBorder="1" applyProtection="1"/>
    <xf numFmtId="165" fontId="1" fillId="9" borderId="12" xfId="0" applyNumberFormat="1" applyFont="1" applyFill="1" applyBorder="1"/>
    <xf numFmtId="165" fontId="1" fillId="9" borderId="8" xfId="0" applyNumberFormat="1" applyFont="1" applyFill="1" applyBorder="1"/>
    <xf numFmtId="165" fontId="1" fillId="9" borderId="37" xfId="0" applyNumberFormat="1" applyFont="1" applyFill="1" applyBorder="1"/>
    <xf numFmtId="8" fontId="1" fillId="9" borderId="14" xfId="0" applyNumberFormat="1" applyFont="1" applyFill="1" applyBorder="1"/>
    <xf numFmtId="10" fontId="6" fillId="9" borderId="35" xfId="0" applyNumberFormat="1" applyFont="1" applyFill="1" applyBorder="1"/>
    <xf numFmtId="0" fontId="16" fillId="0" borderId="16" xfId="0" applyFont="1" applyBorder="1" applyAlignment="1" applyProtection="1">
      <alignment horizontal="left"/>
      <protection locked="0"/>
    </xf>
    <xf numFmtId="0" fontId="16" fillId="0" borderId="30" xfId="0" applyFont="1" applyBorder="1" applyAlignment="1" applyProtection="1">
      <alignment horizontal="left"/>
      <protection locked="0"/>
    </xf>
    <xf numFmtId="164" fontId="14" fillId="0" borderId="29" xfId="0" applyNumberFormat="1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left"/>
      <protection locked="0"/>
    </xf>
    <xf numFmtId="0" fontId="14" fillId="0" borderId="30" xfId="0" applyFont="1" applyBorder="1" applyAlignment="1" applyProtection="1">
      <alignment horizontal="left"/>
      <protection locked="0"/>
    </xf>
    <xf numFmtId="0" fontId="14" fillId="0" borderId="69" xfId="0" applyFont="1" applyBorder="1" applyAlignment="1" applyProtection="1">
      <alignment horizontal="left"/>
      <protection locked="0"/>
    </xf>
    <xf numFmtId="0" fontId="14" fillId="0" borderId="53" xfId="0" applyFont="1" applyBorder="1" applyAlignment="1" applyProtection="1">
      <alignment horizontal="left"/>
      <protection locked="0"/>
    </xf>
    <xf numFmtId="164" fontId="14" fillId="0" borderId="52" xfId="0" applyNumberFormat="1" applyFont="1" applyBorder="1" applyAlignment="1" applyProtection="1">
      <alignment horizontal="left"/>
      <protection locked="0"/>
    </xf>
    <xf numFmtId="0" fontId="14" fillId="0" borderId="40" xfId="0" applyFont="1" applyBorder="1" applyAlignment="1" applyProtection="1">
      <alignment horizontal="left"/>
      <protection locked="0"/>
    </xf>
    <xf numFmtId="168" fontId="14" fillId="0" borderId="32" xfId="0" applyNumberFormat="1" applyFont="1" applyBorder="1" applyAlignment="1" applyProtection="1">
      <alignment horizontal="center"/>
      <protection locked="0"/>
    </xf>
    <xf numFmtId="168" fontId="14" fillId="0" borderId="4" xfId="0" applyNumberFormat="1" applyFont="1" applyBorder="1" applyAlignment="1" applyProtection="1">
      <alignment horizontal="center"/>
      <protection locked="0"/>
    </xf>
    <xf numFmtId="0" fontId="14" fillId="0" borderId="1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5" fillId="0" borderId="29" xfId="0" applyFont="1" applyBorder="1" applyAlignment="1" applyProtection="1">
      <alignment horizontal="left" wrapText="1"/>
      <protection locked="0"/>
    </xf>
    <xf numFmtId="0" fontId="0" fillId="0" borderId="30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12" fillId="8" borderId="66" xfId="0" applyFont="1" applyFill="1" applyBorder="1" applyAlignment="1">
      <alignment horizontal="center"/>
    </xf>
    <xf numFmtId="0" fontId="12" fillId="8" borderId="67" xfId="0" applyFont="1" applyFill="1" applyBorder="1" applyAlignment="1">
      <alignment horizontal="center"/>
    </xf>
    <xf numFmtId="0" fontId="12" fillId="8" borderId="62" xfId="0" applyFont="1" applyFill="1" applyBorder="1" applyAlignment="1">
      <alignment horizontal="center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4" fillId="0" borderId="40" xfId="0" applyFont="1" applyBorder="1" applyAlignment="1" applyProtection="1">
      <alignment horizontal="left" vertical="top"/>
      <protection locked="0"/>
    </xf>
    <xf numFmtId="0" fontId="14" fillId="0" borderId="68" xfId="0" applyFont="1" applyBorder="1" applyAlignment="1" applyProtection="1">
      <alignment horizontal="left" vertical="top"/>
      <protection locked="0"/>
    </xf>
    <xf numFmtId="0" fontId="14" fillId="0" borderId="69" xfId="0" applyFont="1" applyBorder="1" applyAlignment="1" applyProtection="1">
      <alignment horizontal="left" vertical="top"/>
      <protection locked="0"/>
    </xf>
    <xf numFmtId="0" fontId="14" fillId="0" borderId="53" xfId="0" applyFont="1" applyBorder="1" applyAlignment="1" applyProtection="1">
      <alignment horizontal="left" vertical="top"/>
      <protection locked="0"/>
    </xf>
    <xf numFmtId="49" fontId="5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5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43" fontId="1" fillId="0" borderId="0" xfId="1" applyFont="1" applyBorder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70" xfId="0" applyFont="1" applyFill="1" applyBorder="1" applyAlignment="1">
      <alignment horizontal="center"/>
    </xf>
    <xf numFmtId="0" fontId="13" fillId="0" borderId="71" xfId="0" applyFont="1" applyFill="1" applyBorder="1" applyAlignment="1">
      <alignment horizontal="center"/>
    </xf>
    <xf numFmtId="0" fontId="13" fillId="0" borderId="72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13" fillId="0" borderId="73" xfId="0" applyFont="1" applyFill="1" applyBorder="1" applyAlignment="1">
      <alignment horizontal="center"/>
    </xf>
    <xf numFmtId="0" fontId="13" fillId="0" borderId="7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4"/>
  <sheetViews>
    <sheetView showZeros="0" tabSelected="1" topLeftCell="A5" zoomScaleNormal="100" workbookViewId="0">
      <selection activeCell="C32" sqref="C32:D32"/>
    </sheetView>
  </sheetViews>
  <sheetFormatPr defaultColWidth="8.85546875" defaultRowHeight="12.75" x14ac:dyDescent="0.2"/>
  <cols>
    <col min="1" max="1" width="22.7109375" customWidth="1"/>
    <col min="2" max="2" width="22.7109375" style="17" customWidth="1"/>
    <col min="3" max="4" width="22.7109375" style="22" customWidth="1"/>
  </cols>
  <sheetData>
    <row r="1" spans="1:4" ht="38.25" customHeight="1" x14ac:dyDescent="0.2"/>
    <row r="2" spans="1:4" x14ac:dyDescent="0.2">
      <c r="B2" s="36" t="s">
        <v>82</v>
      </c>
      <c r="C2" s="240"/>
      <c r="D2" s="159"/>
    </row>
    <row r="3" spans="1:4" x14ac:dyDescent="0.2">
      <c r="B3" s="239" t="s">
        <v>83</v>
      </c>
      <c r="C3" s="240"/>
      <c r="D3" s="159"/>
    </row>
    <row r="4" spans="1:4" x14ac:dyDescent="0.2">
      <c r="D4" s="159"/>
    </row>
    <row r="5" spans="1:4" ht="13.5" thickBot="1" x14ac:dyDescent="0.25">
      <c r="D5" s="159"/>
    </row>
    <row r="6" spans="1:4" s="75" customFormat="1" ht="16.5" thickTop="1" x14ac:dyDescent="0.25">
      <c r="A6" s="155" t="s">
        <v>53</v>
      </c>
      <c r="B6" s="76"/>
      <c r="C6" s="156" t="s">
        <v>38</v>
      </c>
      <c r="D6" s="233"/>
    </row>
    <row r="7" spans="1:4" s="75" customFormat="1" ht="18.75" customHeight="1" x14ac:dyDescent="0.25">
      <c r="A7" s="306"/>
      <c r="B7" s="307"/>
      <c r="C7" s="308"/>
      <c r="D7" s="309"/>
    </row>
    <row r="8" spans="1:4" s="75" customFormat="1" ht="18.75" customHeight="1" x14ac:dyDescent="0.25">
      <c r="A8" s="310"/>
      <c r="B8" s="311"/>
      <c r="C8" s="308"/>
      <c r="D8" s="309"/>
    </row>
    <row r="9" spans="1:4" s="75" customFormat="1" ht="18.75" customHeight="1" thickBot="1" x14ac:dyDescent="0.3">
      <c r="A9" s="312"/>
      <c r="B9" s="313"/>
      <c r="C9" s="314"/>
      <c r="D9" s="315"/>
    </row>
    <row r="10" spans="1:4" s="75" customFormat="1" ht="9.75" customHeight="1" thickBot="1" x14ac:dyDescent="0.3">
      <c r="A10" s="77"/>
      <c r="B10" s="78"/>
      <c r="C10" s="79"/>
      <c r="D10" s="234"/>
    </row>
    <row r="11" spans="1:4" s="75" customFormat="1" ht="15.75" x14ac:dyDescent="0.25">
      <c r="A11" s="85" t="s">
        <v>39</v>
      </c>
      <c r="B11" s="81"/>
      <c r="C11" s="87" t="s">
        <v>38</v>
      </c>
      <c r="D11" s="235"/>
    </row>
    <row r="12" spans="1:4" s="75" customFormat="1" ht="18.75" customHeight="1" x14ac:dyDescent="0.25">
      <c r="A12" s="310"/>
      <c r="B12" s="311"/>
      <c r="C12" s="308"/>
      <c r="D12" s="309"/>
    </row>
    <row r="13" spans="1:4" s="75" customFormat="1" ht="18.75" customHeight="1" x14ac:dyDescent="0.25">
      <c r="A13" s="310"/>
      <c r="B13" s="311"/>
      <c r="C13" s="308"/>
      <c r="D13" s="309"/>
    </row>
    <row r="14" spans="1:4" s="75" customFormat="1" ht="18.75" customHeight="1" thickBot="1" x14ac:dyDescent="0.3">
      <c r="A14" s="312"/>
      <c r="B14" s="313"/>
      <c r="C14" s="314"/>
      <c r="D14" s="315"/>
    </row>
    <row r="15" spans="1:4" s="75" customFormat="1" ht="9" customHeight="1" thickBot="1" x14ac:dyDescent="0.3">
      <c r="A15" s="82"/>
      <c r="B15" s="83"/>
      <c r="C15" s="84"/>
      <c r="D15" s="84"/>
    </row>
    <row r="16" spans="1:4" s="75" customFormat="1" ht="16.5" thickBot="1" x14ac:dyDescent="0.3">
      <c r="A16" s="211" t="s">
        <v>40</v>
      </c>
      <c r="B16" s="81"/>
      <c r="C16" s="210" t="s">
        <v>41</v>
      </c>
      <c r="D16" s="297" t="str">
        <f>$C$32</f>
        <v xml:space="preserve">Email Address: </v>
      </c>
    </row>
    <row r="17" spans="1:4" s="75" customFormat="1" ht="18.75" customHeight="1" x14ac:dyDescent="0.25">
      <c r="A17" s="212"/>
      <c r="B17" s="213"/>
      <c r="C17" s="209"/>
      <c r="D17" s="236"/>
    </row>
    <row r="18" spans="1:4" s="75" customFormat="1" ht="18.75" customHeight="1" x14ac:dyDescent="0.25">
      <c r="A18" s="321"/>
      <c r="B18" s="322"/>
      <c r="C18" s="158"/>
      <c r="D18" s="158"/>
    </row>
    <row r="19" spans="1:4" s="75" customFormat="1" ht="18.75" customHeight="1" x14ac:dyDescent="0.25">
      <c r="A19" s="323"/>
      <c r="B19" s="322"/>
      <c r="C19" s="158"/>
      <c r="D19" s="237"/>
    </row>
    <row r="20" spans="1:4" s="75" customFormat="1" ht="18.75" customHeight="1" thickBot="1" x14ac:dyDescent="0.3">
      <c r="A20" s="214" t="s">
        <v>81</v>
      </c>
      <c r="B20" s="215"/>
      <c r="C20" s="157"/>
      <c r="D20" s="157"/>
    </row>
    <row r="21" spans="1:4" s="75" customFormat="1" ht="9.75" customHeight="1" thickBot="1" x14ac:dyDescent="0.3">
      <c r="A21" s="82"/>
      <c r="B21" s="83"/>
      <c r="C21" s="84"/>
      <c r="D21" s="84"/>
    </row>
    <row r="22" spans="1:4" s="75" customFormat="1" ht="9.75" customHeight="1" x14ac:dyDescent="0.25">
      <c r="A22" s="103"/>
      <c r="B22" s="104"/>
      <c r="C22" s="105"/>
      <c r="D22" s="105"/>
    </row>
    <row r="23" spans="1:4" s="75" customFormat="1" ht="15.75" x14ac:dyDescent="0.25">
      <c r="A23" s="106" t="s">
        <v>66</v>
      </c>
      <c r="B23" s="107"/>
      <c r="C23" s="108"/>
      <c r="D23" s="108"/>
    </row>
    <row r="24" spans="1:4" s="75" customFormat="1" ht="15.75" x14ac:dyDescent="0.25">
      <c r="A24" s="106"/>
      <c r="B24" s="107"/>
      <c r="C24" s="108"/>
      <c r="D24" s="108"/>
    </row>
    <row r="25" spans="1:4" s="75" customFormat="1" ht="15.75" x14ac:dyDescent="0.25">
      <c r="A25" s="318" t="s">
        <v>42</v>
      </c>
      <c r="B25" s="327"/>
      <c r="C25" s="327"/>
      <c r="D25" s="328"/>
    </row>
    <row r="26" spans="1:4" s="75" customFormat="1" ht="15.75" x14ac:dyDescent="0.25">
      <c r="A26" s="318" t="s">
        <v>43</v>
      </c>
      <c r="B26" s="319"/>
      <c r="C26" s="319"/>
      <c r="D26" s="320"/>
    </row>
    <row r="27" spans="1:4" s="75" customFormat="1" ht="15.75" x14ac:dyDescent="0.25">
      <c r="A27" s="109"/>
      <c r="B27" s="110"/>
      <c r="C27" s="110"/>
      <c r="D27" s="238"/>
    </row>
    <row r="28" spans="1:4" s="75" customFormat="1" ht="15.75" x14ac:dyDescent="0.25">
      <c r="A28" s="318" t="s">
        <v>44</v>
      </c>
      <c r="B28" s="319"/>
      <c r="C28" s="319"/>
      <c r="D28" s="320"/>
    </row>
    <row r="29" spans="1:4" s="75" customFormat="1" ht="15.75" x14ac:dyDescent="0.25">
      <c r="A29" s="318" t="s">
        <v>45</v>
      </c>
      <c r="B29" s="319"/>
      <c r="C29" s="319"/>
      <c r="D29" s="320"/>
    </row>
    <row r="30" spans="1:4" s="75" customFormat="1" ht="16.5" thickBot="1" x14ac:dyDescent="0.3">
      <c r="A30" s="329"/>
      <c r="B30" s="330"/>
      <c r="C30" s="330"/>
      <c r="D30" s="331"/>
    </row>
    <row r="31" spans="1:4" s="75" customFormat="1" ht="15.75" x14ac:dyDescent="0.25">
      <c r="A31" s="88" t="s">
        <v>46</v>
      </c>
      <c r="B31" s="89"/>
      <c r="C31" s="90" t="s">
        <v>47</v>
      </c>
      <c r="D31" s="91"/>
    </row>
    <row r="32" spans="1:4" s="75" customFormat="1" ht="18.75" customHeight="1" thickBot="1" x14ac:dyDescent="0.3">
      <c r="A32" s="334"/>
      <c r="B32" s="335"/>
      <c r="C32" s="332" t="s">
        <v>81</v>
      </c>
      <c r="D32" s="333"/>
    </row>
    <row r="33" spans="1:4" s="75" customFormat="1" ht="15.75" x14ac:dyDescent="0.25">
      <c r="A33" s="92" t="s">
        <v>48</v>
      </c>
      <c r="B33" s="81"/>
      <c r="C33" s="86" t="s">
        <v>5</v>
      </c>
      <c r="D33" s="80"/>
    </row>
    <row r="34" spans="1:4" s="75" customFormat="1" ht="26.25" customHeight="1" thickBot="1" x14ac:dyDescent="0.3">
      <c r="A34" s="93"/>
      <c r="B34" s="94"/>
      <c r="C34" s="316"/>
      <c r="D34" s="317"/>
    </row>
    <row r="35" spans="1:4" ht="13.5" thickTop="1" x14ac:dyDescent="0.2"/>
    <row r="38" spans="1:4" ht="15.75" x14ac:dyDescent="0.25">
      <c r="A38" s="9"/>
    </row>
    <row r="40" spans="1:4" ht="13.5" thickBot="1" x14ac:dyDescent="0.25">
      <c r="A40" s="8"/>
    </row>
    <row r="41" spans="1:4" ht="16.5" customHeight="1" thickTop="1" thickBot="1" x14ac:dyDescent="0.3">
      <c r="A41" s="324" t="s">
        <v>49</v>
      </c>
      <c r="B41" s="325"/>
      <c r="C41" s="325"/>
      <c r="D41" s="326"/>
    </row>
    <row r="42" spans="1:4" x14ac:dyDescent="0.2">
      <c r="A42" s="97" t="s">
        <v>50</v>
      </c>
      <c r="B42" s="102" t="s">
        <v>51</v>
      </c>
      <c r="C42" s="101"/>
      <c r="D42" s="96" t="s">
        <v>5</v>
      </c>
    </row>
    <row r="43" spans="1:4" ht="15" x14ac:dyDescent="0.2">
      <c r="A43" s="111"/>
      <c r="B43" s="112"/>
      <c r="C43" s="113"/>
      <c r="D43" s="114"/>
    </row>
    <row r="44" spans="1:4" ht="15.75" thickBot="1" x14ac:dyDescent="0.25">
      <c r="A44" s="115"/>
      <c r="B44" s="116"/>
      <c r="C44" s="117"/>
      <c r="D44" s="118"/>
    </row>
    <row r="45" spans="1:4" ht="13.5" thickTop="1" x14ac:dyDescent="0.2">
      <c r="A45" s="41"/>
      <c r="B45" s="98"/>
      <c r="C45" s="99"/>
      <c r="D45" s="100"/>
    </row>
    <row r="46" spans="1:4" x14ac:dyDescent="0.2">
      <c r="A46" s="29"/>
      <c r="B46" s="70"/>
      <c r="C46" s="71"/>
      <c r="D46" s="71"/>
    </row>
    <row r="47" spans="1:4" x14ac:dyDescent="0.2">
      <c r="A47" s="29"/>
      <c r="B47" s="70"/>
      <c r="C47" s="71"/>
      <c r="D47" s="71"/>
    </row>
    <row r="48" spans="1:4" x14ac:dyDescent="0.2">
      <c r="A48" s="29"/>
      <c r="B48" s="70"/>
      <c r="C48" s="71"/>
      <c r="D48" s="71"/>
    </row>
    <row r="49" spans="1:4" x14ac:dyDescent="0.2">
      <c r="A49" s="29"/>
      <c r="B49" s="70"/>
      <c r="C49" s="71"/>
      <c r="D49" s="71"/>
    </row>
    <row r="50" spans="1:4" x14ac:dyDescent="0.2">
      <c r="A50" s="29"/>
      <c r="B50" s="70"/>
      <c r="C50" s="71"/>
      <c r="D50" s="71"/>
    </row>
    <row r="51" spans="1:4" x14ac:dyDescent="0.2">
      <c r="A51" s="29"/>
      <c r="B51" s="70"/>
      <c r="C51" s="71"/>
      <c r="D51" s="71"/>
    </row>
    <row r="52" spans="1:4" x14ac:dyDescent="0.2">
      <c r="A52" s="29"/>
      <c r="B52" s="73"/>
      <c r="C52" s="74"/>
      <c r="D52" s="74"/>
    </row>
    <row r="53" spans="1:4" x14ac:dyDescent="0.2">
      <c r="A53" s="95"/>
      <c r="B53" s="73"/>
      <c r="C53" s="74"/>
      <c r="D53" s="74"/>
    </row>
    <row r="54" spans="1:4" x14ac:dyDescent="0.2">
      <c r="B54" s="64"/>
      <c r="C54" s="65"/>
      <c r="D54" s="65"/>
    </row>
  </sheetData>
  <mergeCells count="22">
    <mergeCell ref="A41:D41"/>
    <mergeCell ref="A25:D25"/>
    <mergeCell ref="A26:D26"/>
    <mergeCell ref="A28:D28"/>
    <mergeCell ref="A30:D30"/>
    <mergeCell ref="C32:D32"/>
    <mergeCell ref="A32:B32"/>
    <mergeCell ref="A14:B14"/>
    <mergeCell ref="C12:D12"/>
    <mergeCell ref="C14:D14"/>
    <mergeCell ref="C8:D8"/>
    <mergeCell ref="C34:D34"/>
    <mergeCell ref="A29:D29"/>
    <mergeCell ref="A18:B19"/>
    <mergeCell ref="A7:B7"/>
    <mergeCell ref="C7:D7"/>
    <mergeCell ref="A13:B13"/>
    <mergeCell ref="C13:D13"/>
    <mergeCell ref="A9:B9"/>
    <mergeCell ref="A8:B8"/>
    <mergeCell ref="C9:D9"/>
    <mergeCell ref="A12:B12"/>
  </mergeCells>
  <phoneticPr fontId="0" type="noConversion"/>
  <printOptions horizontalCentered="1" verticalCentered="1"/>
  <pageMargins left="0.74" right="0.49" top="1.2" bottom="0.75" header="0.48" footer="0.25"/>
  <pageSetup scale="93" orientation="portrait" r:id="rId1"/>
  <headerFooter alignWithMargins="0">
    <oddHeader>&amp;C&amp;"Arial,Bold"&amp;12Kentucky Community Development Block Grant&amp;"Helvetica,Bold"
&amp;14SEMI ANNUAL REPAYMENT REPORT&amp;12
&amp;"Arial,Bold"PROGRAM INCOME/MISCELLANEOUS REVENUE/LDA PROCEEDS REPORT</oddHeader>
    <oddFooter>&amp;L&amp;"Century Schoolbook,Italic"&amp;6&amp;Z&amp;F&amp;R&amp;"NewCenturySchlbk,Italic"&amp;6&amp;A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6"/>
  <sheetViews>
    <sheetView showZeros="0" zoomScaleNormal="100" workbookViewId="0">
      <selection activeCell="A27" sqref="A27:G28"/>
    </sheetView>
  </sheetViews>
  <sheetFormatPr defaultColWidth="8.85546875" defaultRowHeight="12.75" x14ac:dyDescent="0.2"/>
  <cols>
    <col min="1" max="1" width="29.7109375" customWidth="1"/>
    <col min="2" max="2" width="8.140625" style="17" customWidth="1"/>
    <col min="3" max="3" width="8.85546875" style="22"/>
    <col min="4" max="4" width="9.28515625" style="22" customWidth="1"/>
    <col min="5" max="5" width="13.42578125" style="18" customWidth="1"/>
    <col min="6" max="6" width="11.7109375" style="18" customWidth="1"/>
    <col min="7" max="7" width="6.42578125" style="23" customWidth="1"/>
    <col min="8" max="8" width="8.140625" style="25" customWidth="1"/>
    <col min="9" max="9" width="11.85546875" style="19" customWidth="1"/>
    <col min="10" max="10" width="12" style="19" bestFit="1" customWidth="1"/>
    <col min="11" max="11" width="12" style="42" bestFit="1" customWidth="1"/>
    <col min="12" max="12" width="10.140625" style="17" customWidth="1"/>
  </cols>
  <sheetData>
    <row r="1" spans="1:12" ht="13.5" thickBot="1" x14ac:dyDescent="0.25">
      <c r="A1" s="8" t="s">
        <v>0</v>
      </c>
    </row>
    <row r="2" spans="1:12" ht="13.5" thickTop="1" x14ac:dyDescent="0.2">
      <c r="A2" s="161" t="s">
        <v>54</v>
      </c>
      <c r="B2" s="162" t="s">
        <v>56</v>
      </c>
      <c r="C2" s="163" t="s">
        <v>6</v>
      </c>
      <c r="D2" s="163"/>
      <c r="E2" s="164" t="s">
        <v>54</v>
      </c>
      <c r="F2" s="165"/>
      <c r="G2" s="166"/>
      <c r="H2" s="292"/>
      <c r="I2" s="181" t="s">
        <v>1</v>
      </c>
      <c r="J2" s="167"/>
      <c r="K2" s="184" t="s">
        <v>2</v>
      </c>
      <c r="L2" s="187" t="s">
        <v>3</v>
      </c>
    </row>
    <row r="3" spans="1:12" x14ac:dyDescent="0.2">
      <c r="A3" s="168" t="s">
        <v>55</v>
      </c>
      <c r="B3" s="169" t="s">
        <v>57</v>
      </c>
      <c r="C3" s="160" t="s">
        <v>4</v>
      </c>
      <c r="D3" s="170" t="s">
        <v>5</v>
      </c>
      <c r="E3" s="171" t="s">
        <v>6</v>
      </c>
      <c r="F3" s="172" t="s">
        <v>7</v>
      </c>
      <c r="G3" s="190"/>
      <c r="H3" s="191" t="s">
        <v>16</v>
      </c>
      <c r="I3" s="182" t="s">
        <v>14</v>
      </c>
      <c r="J3" s="173" t="s">
        <v>8</v>
      </c>
      <c r="K3" s="185" t="s">
        <v>9</v>
      </c>
      <c r="L3" s="188" t="s">
        <v>10</v>
      </c>
    </row>
    <row r="4" spans="1:12" ht="13.5" thickBot="1" x14ac:dyDescent="0.25">
      <c r="A4" s="174" t="s">
        <v>11</v>
      </c>
      <c r="B4" s="175" t="s">
        <v>12</v>
      </c>
      <c r="C4" s="176" t="s">
        <v>5</v>
      </c>
      <c r="D4" s="176" t="s">
        <v>13</v>
      </c>
      <c r="E4" s="177" t="s">
        <v>14</v>
      </c>
      <c r="F4" s="178" t="s">
        <v>14</v>
      </c>
      <c r="G4" s="179" t="s">
        <v>15</v>
      </c>
      <c r="H4" s="293" t="s">
        <v>59</v>
      </c>
      <c r="I4" s="183" t="s">
        <v>69</v>
      </c>
      <c r="J4" s="180" t="s">
        <v>17</v>
      </c>
      <c r="K4" s="186" t="s">
        <v>18</v>
      </c>
      <c r="L4" s="189" t="s">
        <v>58</v>
      </c>
    </row>
    <row r="5" spans="1:12" ht="13.5" thickTop="1" x14ac:dyDescent="0.2">
      <c r="A5" s="119"/>
      <c r="B5" s="120"/>
      <c r="C5" s="121"/>
      <c r="D5" s="121"/>
      <c r="E5" s="257"/>
      <c r="F5" s="251"/>
      <c r="G5" s="124"/>
      <c r="H5" s="290"/>
      <c r="I5" s="208"/>
      <c r="J5" s="258"/>
      <c r="K5" s="216"/>
      <c r="L5" s="126"/>
    </row>
    <row r="6" spans="1:12" x14ac:dyDescent="0.2">
      <c r="A6" s="119"/>
      <c r="B6" s="120"/>
      <c r="C6" s="121"/>
      <c r="D6" s="121"/>
      <c r="E6" s="257"/>
      <c r="F6" s="275"/>
      <c r="G6" s="124"/>
      <c r="H6" s="120"/>
      <c r="I6" s="275"/>
      <c r="J6" s="272"/>
      <c r="K6" s="272"/>
      <c r="L6" s="126"/>
    </row>
    <row r="7" spans="1:12" x14ac:dyDescent="0.2">
      <c r="A7" s="119"/>
      <c r="B7" s="120"/>
      <c r="C7" s="121"/>
      <c r="D7" s="121"/>
      <c r="E7" s="257"/>
      <c r="F7" s="275"/>
      <c r="G7" s="124"/>
      <c r="H7" s="120"/>
      <c r="I7" s="275"/>
      <c r="J7" s="272"/>
      <c r="K7" s="272"/>
      <c r="L7" s="126"/>
    </row>
    <row r="8" spans="1:12" x14ac:dyDescent="0.2">
      <c r="A8" s="119"/>
      <c r="B8" s="120"/>
      <c r="C8" s="121"/>
      <c r="D8" s="121"/>
      <c r="E8" s="257"/>
      <c r="F8" s="275"/>
      <c r="G8" s="124"/>
      <c r="H8" s="120"/>
      <c r="I8" s="275"/>
      <c r="J8" s="272"/>
      <c r="K8" s="272"/>
      <c r="L8" s="126"/>
    </row>
    <row r="9" spans="1:12" x14ac:dyDescent="0.2">
      <c r="A9" s="119"/>
      <c r="B9" s="120"/>
      <c r="C9" s="121"/>
      <c r="D9" s="121"/>
      <c r="E9" s="257"/>
      <c r="F9" s="127"/>
      <c r="G9" s="124"/>
      <c r="H9" s="120"/>
      <c r="I9" s="251"/>
      <c r="J9" s="270"/>
      <c r="K9" s="271"/>
      <c r="L9" s="126"/>
    </row>
    <row r="10" spans="1:12" x14ac:dyDescent="0.2">
      <c r="A10" s="119"/>
      <c r="B10" s="120"/>
      <c r="C10" s="121"/>
      <c r="D10" s="121"/>
      <c r="E10" s="257"/>
      <c r="F10" s="127"/>
      <c r="G10" s="124"/>
      <c r="H10" s="120"/>
      <c r="I10" s="251"/>
      <c r="J10" s="270"/>
      <c r="K10" s="271"/>
      <c r="L10" s="126"/>
    </row>
    <row r="11" spans="1:12" x14ac:dyDescent="0.2">
      <c r="A11" s="119"/>
      <c r="B11" s="120"/>
      <c r="C11" s="121"/>
      <c r="D11" s="121"/>
      <c r="E11" s="257"/>
      <c r="F11" s="127"/>
      <c r="G11" s="124"/>
      <c r="H11" s="120"/>
      <c r="I11" s="251"/>
      <c r="J11" s="270"/>
      <c r="K11" s="271"/>
      <c r="L11" s="126"/>
    </row>
    <row r="12" spans="1:12" x14ac:dyDescent="0.2">
      <c r="A12" s="119"/>
      <c r="B12" s="120"/>
      <c r="C12" s="121"/>
      <c r="D12" s="121"/>
      <c r="E12" s="257"/>
      <c r="F12" s="127"/>
      <c r="G12" s="124"/>
      <c r="H12" s="120"/>
      <c r="I12" s="251"/>
      <c r="J12" s="270"/>
      <c r="K12" s="271"/>
      <c r="L12" s="126"/>
    </row>
    <row r="13" spans="1:12" x14ac:dyDescent="0.2">
      <c r="A13" s="119"/>
      <c r="B13" s="120"/>
      <c r="C13" s="121"/>
      <c r="D13" s="121"/>
      <c r="E13" s="257"/>
      <c r="F13" s="127"/>
      <c r="G13" s="124"/>
      <c r="H13" s="120"/>
      <c r="I13" s="251"/>
      <c r="J13" s="270"/>
      <c r="K13" s="271"/>
      <c r="L13" s="126"/>
    </row>
    <row r="14" spans="1:12" x14ac:dyDescent="0.2">
      <c r="A14" s="119"/>
      <c r="B14" s="120"/>
      <c r="C14" s="121"/>
      <c r="D14" s="121"/>
      <c r="E14" s="257"/>
      <c r="F14" s="127"/>
      <c r="G14" s="124"/>
      <c r="H14" s="120"/>
      <c r="I14" s="251"/>
      <c r="J14" s="270"/>
      <c r="K14" s="271"/>
      <c r="L14" s="126"/>
    </row>
    <row r="15" spans="1:12" x14ac:dyDescent="0.2">
      <c r="A15" s="119"/>
      <c r="B15" s="120"/>
      <c r="C15" s="121"/>
      <c r="D15" s="121"/>
      <c r="E15" s="257"/>
      <c r="F15" s="127"/>
      <c r="G15" s="124"/>
      <c r="H15" s="120"/>
      <c r="I15" s="251"/>
      <c r="J15" s="270"/>
      <c r="K15" s="271"/>
      <c r="L15" s="126"/>
    </row>
    <row r="16" spans="1:12" x14ac:dyDescent="0.2">
      <c r="A16" s="119"/>
      <c r="B16" s="120"/>
      <c r="C16" s="121"/>
      <c r="D16" s="121"/>
      <c r="E16" s="257"/>
      <c r="F16" s="127"/>
      <c r="G16" s="124"/>
      <c r="H16" s="120"/>
      <c r="I16" s="251"/>
      <c r="J16" s="270"/>
      <c r="K16" s="271"/>
      <c r="L16" s="126"/>
    </row>
    <row r="17" spans="1:12" x14ac:dyDescent="0.2">
      <c r="A17" s="119"/>
      <c r="B17" s="120"/>
      <c r="C17" s="121"/>
      <c r="D17" s="121"/>
      <c r="E17" s="257"/>
      <c r="F17" s="127"/>
      <c r="G17" s="124"/>
      <c r="H17" s="120"/>
      <c r="I17" s="251"/>
      <c r="J17" s="270"/>
      <c r="K17" s="271"/>
      <c r="L17" s="126"/>
    </row>
    <row r="18" spans="1:12" x14ac:dyDescent="0.2">
      <c r="A18" s="119"/>
      <c r="B18" s="120"/>
      <c r="C18" s="121"/>
      <c r="D18" s="121"/>
      <c r="E18" s="257">
        <v>0</v>
      </c>
      <c r="F18" s="127"/>
      <c r="G18" s="124"/>
      <c r="H18" s="120"/>
      <c r="I18" s="251"/>
      <c r="J18" s="270"/>
      <c r="K18" s="271"/>
      <c r="L18" s="126"/>
    </row>
    <row r="19" spans="1:12" x14ac:dyDescent="0.2">
      <c r="A19" s="119"/>
      <c r="B19" s="120"/>
      <c r="C19" s="121"/>
      <c r="D19" s="121"/>
      <c r="E19" s="257"/>
      <c r="F19" s="127"/>
      <c r="G19" s="124"/>
      <c r="H19" s="120"/>
      <c r="I19" s="128"/>
      <c r="J19" s="259"/>
      <c r="K19" s="256"/>
      <c r="L19" s="126"/>
    </row>
    <row r="20" spans="1:12" x14ac:dyDescent="0.2">
      <c r="A20" s="119"/>
      <c r="B20" s="120"/>
      <c r="C20" s="121"/>
      <c r="D20" s="121"/>
      <c r="E20" s="257"/>
      <c r="F20" s="127"/>
      <c r="G20" s="124"/>
      <c r="H20" s="120"/>
      <c r="I20" s="128">
        <v>0</v>
      </c>
      <c r="J20" s="259"/>
      <c r="K20" s="256"/>
      <c r="L20" s="126"/>
    </row>
    <row r="21" spans="1:12" x14ac:dyDescent="0.2">
      <c r="A21" s="5" t="s">
        <v>68</v>
      </c>
      <c r="B21" s="7"/>
      <c r="C21" s="147"/>
      <c r="D21" s="147"/>
      <c r="E21" s="298">
        <f>'Page 3'!B25</f>
        <v>0</v>
      </c>
      <c r="F21" s="299">
        <f>'Page 3'!C25</f>
        <v>0</v>
      </c>
      <c r="G21" s="277"/>
      <c r="H21" s="291"/>
      <c r="I21" s="278"/>
      <c r="J21" s="300">
        <f>'Page 3'!F25</f>
        <v>0</v>
      </c>
      <c r="K21" s="300">
        <f>'Page 3'!G25</f>
        <v>0</v>
      </c>
      <c r="L21" s="145"/>
    </row>
    <row r="22" spans="1:12" x14ac:dyDescent="0.2">
      <c r="A22" s="5" t="s">
        <v>20</v>
      </c>
      <c r="B22" s="149"/>
      <c r="C22" s="147"/>
      <c r="D22" s="147"/>
      <c r="E22" s="280"/>
      <c r="F22" s="281"/>
      <c r="G22" s="282"/>
      <c r="H22" s="291"/>
      <c r="I22" s="281"/>
      <c r="J22" s="279">
        <v>0</v>
      </c>
      <c r="K22" s="283"/>
      <c r="L22" s="145"/>
    </row>
    <row r="23" spans="1:12" ht="13.5" thickBot="1" x14ac:dyDescent="0.25">
      <c r="A23" s="6" t="s">
        <v>19</v>
      </c>
      <c r="B23" s="150"/>
      <c r="C23" s="148"/>
      <c r="D23" s="148"/>
      <c r="E23" s="284">
        <f>SUM(E5:E21)</f>
        <v>0</v>
      </c>
      <c r="F23" s="285">
        <f>SUM(F5:F21)</f>
        <v>0</v>
      </c>
      <c r="G23" s="286"/>
      <c r="H23" s="287"/>
      <c r="I23" s="288"/>
      <c r="J23" s="289">
        <f>SUM(J5:J22)</f>
        <v>0</v>
      </c>
      <c r="K23" s="296">
        <f>SUM(K5:K21)</f>
        <v>0</v>
      </c>
      <c r="L23" s="146"/>
    </row>
    <row r="24" spans="1:12" ht="13.5" thickTop="1" x14ac:dyDescent="0.2">
      <c r="F24" s="61"/>
      <c r="I24" s="63"/>
    </row>
    <row r="25" spans="1:12" ht="15.75" x14ac:dyDescent="0.25">
      <c r="A25" s="9" t="s">
        <v>21</v>
      </c>
      <c r="F25" s="61"/>
      <c r="I25" s="63"/>
    </row>
    <row r="26" spans="1:12" x14ac:dyDescent="0.2">
      <c r="F26" s="61"/>
      <c r="I26" s="63"/>
    </row>
    <row r="27" spans="1:12" x14ac:dyDescent="0.2">
      <c r="A27" s="8" t="s">
        <v>52</v>
      </c>
      <c r="F27" s="61"/>
      <c r="I27" s="63"/>
    </row>
    <row r="28" spans="1:12" x14ac:dyDescent="0.2">
      <c r="A28" s="336" t="s">
        <v>63</v>
      </c>
      <c r="B28" s="337"/>
      <c r="C28" s="337"/>
      <c r="D28" s="337"/>
      <c r="E28" s="337"/>
      <c r="F28" s="337"/>
      <c r="G28" s="337"/>
      <c r="H28" s="29"/>
      <c r="I28" s="143"/>
      <c r="J28" s="37"/>
      <c r="K28" s="142"/>
      <c r="L28" s="70"/>
    </row>
    <row r="29" spans="1:12" x14ac:dyDescent="0.2">
      <c r="A29" s="338" t="s">
        <v>64</v>
      </c>
      <c r="B29" s="339"/>
      <c r="C29" s="339"/>
      <c r="D29" s="339"/>
      <c r="E29" s="339"/>
      <c r="F29" s="339"/>
      <c r="G29" s="339"/>
      <c r="H29" s="207"/>
      <c r="I29" s="207"/>
      <c r="J29" s="207"/>
      <c r="K29" s="207"/>
      <c r="L29" s="207"/>
    </row>
    <row r="30" spans="1:12" x14ac:dyDescent="0.2">
      <c r="A30" s="340" t="s">
        <v>73</v>
      </c>
      <c r="B30" s="341"/>
      <c r="C30" s="341"/>
      <c r="D30" s="341"/>
      <c r="E30" s="341"/>
      <c r="F30" s="341"/>
      <c r="G30" s="341"/>
      <c r="H30" s="341"/>
      <c r="I30" s="342"/>
      <c r="J30" s="342"/>
      <c r="K30" s="207"/>
      <c r="L30" s="207"/>
    </row>
    <row r="31" spans="1:12" x14ac:dyDescent="0.2">
      <c r="A31" s="225"/>
      <c r="B31" s="226"/>
      <c r="C31" s="226"/>
      <c r="D31" s="226"/>
      <c r="E31" s="225"/>
      <c r="F31" s="224"/>
      <c r="G31" s="207"/>
      <c r="H31" s="207"/>
      <c r="I31" s="207"/>
      <c r="J31" s="207"/>
      <c r="K31" s="207"/>
      <c r="L31" s="207"/>
    </row>
    <row r="32" spans="1:12" x14ac:dyDescent="0.2">
      <c r="A32" s="225"/>
      <c r="B32" s="227"/>
      <c r="C32" s="227"/>
      <c r="D32" s="228"/>
      <c r="E32" s="229"/>
      <c r="F32" s="230"/>
      <c r="G32" s="207"/>
      <c r="H32" s="207"/>
      <c r="I32" s="207"/>
      <c r="J32" s="207"/>
      <c r="K32" s="207"/>
      <c r="L32" s="207"/>
    </row>
    <row r="33" spans="1:12" x14ac:dyDescent="0.2">
      <c r="A33" s="225"/>
      <c r="B33" s="226"/>
      <c r="C33" s="226"/>
      <c r="D33" s="226"/>
      <c r="E33" s="225"/>
      <c r="F33" s="224"/>
      <c r="G33" s="207"/>
      <c r="H33" s="207"/>
      <c r="I33" s="207"/>
      <c r="J33" s="207"/>
      <c r="K33" s="207"/>
      <c r="L33" s="207"/>
    </row>
    <row r="34" spans="1:12" x14ac:dyDescent="0.2">
      <c r="A34" s="225"/>
      <c r="B34" s="226"/>
      <c r="C34" s="226"/>
      <c r="D34" s="226"/>
      <c r="E34" s="225"/>
      <c r="F34" s="224"/>
      <c r="G34" s="207"/>
      <c r="H34" s="207"/>
      <c r="I34" s="207"/>
      <c r="J34" s="207"/>
      <c r="K34" s="207"/>
      <c r="L34" s="207"/>
    </row>
    <row r="35" spans="1:12" x14ac:dyDescent="0.2">
      <c r="A35" s="225"/>
      <c r="B35" s="226"/>
      <c r="C35" s="226"/>
      <c r="D35" s="226"/>
      <c r="E35" s="225"/>
      <c r="F35" s="224"/>
      <c r="G35" s="207"/>
      <c r="H35" s="207"/>
      <c r="I35" s="207"/>
      <c r="J35" s="207"/>
      <c r="K35" s="207"/>
      <c r="L35" s="207"/>
    </row>
    <row r="36" spans="1:12" x14ac:dyDescent="0.2">
      <c r="A36" s="225"/>
      <c r="B36" s="226"/>
      <c r="C36" s="226"/>
      <c r="D36" s="226"/>
      <c r="E36" s="225"/>
      <c r="F36" s="224">
        <v>0</v>
      </c>
      <c r="G36" s="207"/>
      <c r="H36" s="207"/>
      <c r="I36" s="207"/>
      <c r="J36" s="207"/>
      <c r="K36" s="207"/>
      <c r="L36" s="207"/>
    </row>
    <row r="37" spans="1:12" x14ac:dyDescent="0.2">
      <c r="A37" s="225"/>
      <c r="B37" s="226"/>
      <c r="C37" s="226"/>
      <c r="D37" s="226"/>
      <c r="E37" s="225"/>
      <c r="F37" s="224"/>
      <c r="G37" s="207"/>
      <c r="H37" s="207"/>
      <c r="I37" s="207"/>
      <c r="J37" s="207"/>
      <c r="K37" s="207"/>
      <c r="L37" s="207"/>
    </row>
    <row r="38" spans="1:12" x14ac:dyDescent="0.2">
      <c r="A38" s="151"/>
      <c r="B38" s="152"/>
      <c r="C38" s="153"/>
      <c r="D38" s="153"/>
      <c r="E38" s="154"/>
      <c r="F38" s="61"/>
      <c r="G38" s="207"/>
      <c r="H38" s="207"/>
      <c r="I38" s="207"/>
      <c r="J38" s="207"/>
      <c r="K38" s="207"/>
      <c r="L38" s="207"/>
    </row>
    <row r="39" spans="1:12" x14ac:dyDescent="0.2">
      <c r="A39" s="29"/>
      <c r="B39" s="70"/>
      <c r="C39" s="74"/>
      <c r="D39" s="74"/>
      <c r="E39" s="154"/>
      <c r="F39" s="61"/>
      <c r="G39" s="207"/>
      <c r="H39" s="207"/>
      <c r="I39" s="207"/>
      <c r="J39" s="207"/>
      <c r="K39" s="207"/>
      <c r="L39" s="207"/>
    </row>
    <row r="40" spans="1:12" ht="15.75" x14ac:dyDescent="0.25">
      <c r="A40" s="95"/>
      <c r="B40" s="73"/>
      <c r="C40" s="74"/>
      <c r="D40" s="74"/>
      <c r="E40" s="72"/>
      <c r="F40" s="62"/>
      <c r="G40" s="144"/>
      <c r="H40" s="141"/>
      <c r="I40" s="143"/>
      <c r="J40" s="37"/>
      <c r="K40" s="37"/>
      <c r="L40" s="70"/>
    </row>
    <row r="41" spans="1:12" x14ac:dyDescent="0.2">
      <c r="B41" s="64"/>
      <c r="C41" s="65"/>
      <c r="D41" s="65"/>
      <c r="E41" s="62"/>
      <c r="F41" s="61"/>
      <c r="G41" s="66"/>
      <c r="H41" s="60"/>
      <c r="I41" s="63"/>
      <c r="J41" s="67"/>
      <c r="K41" s="68"/>
    </row>
    <row r="46" spans="1:12" x14ac:dyDescent="0.2">
      <c r="E46" s="44"/>
    </row>
  </sheetData>
  <mergeCells count="3">
    <mergeCell ref="A28:G28"/>
    <mergeCell ref="A29:G29"/>
    <mergeCell ref="A30:J30"/>
  </mergeCells>
  <phoneticPr fontId="0" type="noConversion"/>
  <pageMargins left="0.25" right="0.25" top="0.84" bottom="0.5" header="0.21" footer="0.25"/>
  <pageSetup scale="88" orientation="landscape" r:id="rId1"/>
  <headerFooter alignWithMargins="0">
    <oddHeader>&amp;C&amp;"Helvetica,Bold"&amp;14SEMI ANNUAL REPAYMENT REPORT&amp;12
PROGRAM INCOME/MISCELLANEOUS REVENUE/LDA PROCEEDS REPORT&amp;R&amp;"Helvetica,Bold"Period Ending ___/___/___
Submittal Date ___/___/__
Page  ____ of ____</oddHeader>
    <oddFooter>&amp;L&amp;"Century Schoolbook,Italic"&amp;6&amp;F&amp;R&amp;"NewCenturySchlbk,Italic"&amp;6&amp;A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65"/>
  <sheetViews>
    <sheetView showZeros="0" topLeftCell="A15" zoomScaleNormal="100" workbookViewId="0">
      <selection activeCell="A49" sqref="A49:G50"/>
    </sheetView>
  </sheetViews>
  <sheetFormatPr defaultColWidth="8.85546875" defaultRowHeight="12.75" x14ac:dyDescent="0.2"/>
  <cols>
    <col min="1" max="1" width="7.140625" style="22" customWidth="1"/>
    <col min="2" max="2" width="37.140625" customWidth="1"/>
    <col min="3" max="4" width="15.7109375" style="19" customWidth="1"/>
    <col min="5" max="5" width="1.7109375" customWidth="1"/>
    <col min="6" max="6" width="22.85546875" style="19" customWidth="1"/>
    <col min="7" max="7" width="25.140625" style="195" customWidth="1"/>
    <col min="8" max="8" width="1.7109375" customWidth="1"/>
    <col min="9" max="9" width="17.85546875" style="19" customWidth="1"/>
    <col min="10" max="10" width="18.85546875" style="19" customWidth="1"/>
    <col min="11" max="11" width="18.140625" style="202" customWidth="1"/>
  </cols>
  <sheetData>
    <row r="1" spans="1:11" ht="13.5" thickBot="1" x14ac:dyDescent="0.25">
      <c r="A1" s="36" t="s">
        <v>74</v>
      </c>
      <c r="G1" s="37"/>
      <c r="H1" s="196"/>
      <c r="I1" s="37"/>
      <c r="J1" s="37"/>
      <c r="K1" s="203"/>
    </row>
    <row r="2" spans="1:11" ht="13.5" thickTop="1" x14ac:dyDescent="0.2">
      <c r="A2" s="32"/>
      <c r="B2" s="204" t="s">
        <v>23</v>
      </c>
      <c r="C2" s="193" t="s">
        <v>56</v>
      </c>
      <c r="D2" s="192" t="s">
        <v>60</v>
      </c>
      <c r="E2" s="45"/>
      <c r="F2" s="39" t="s">
        <v>75</v>
      </c>
      <c r="G2" s="38"/>
      <c r="H2" s="45"/>
      <c r="I2" s="197" t="s">
        <v>22</v>
      </c>
      <c r="J2" s="198"/>
      <c r="K2" s="199"/>
    </row>
    <row r="3" spans="1:11" ht="13.5" thickBot="1" x14ac:dyDescent="0.25">
      <c r="A3" s="33" t="s">
        <v>5</v>
      </c>
      <c r="B3" s="206" t="s">
        <v>62</v>
      </c>
      <c r="C3" s="40" t="s">
        <v>24</v>
      </c>
      <c r="D3" s="30" t="s">
        <v>25</v>
      </c>
      <c r="E3" s="46"/>
      <c r="F3" s="40" t="s">
        <v>24</v>
      </c>
      <c r="G3" s="30" t="s">
        <v>25</v>
      </c>
      <c r="H3" s="46"/>
      <c r="I3" s="194" t="s">
        <v>24</v>
      </c>
      <c r="J3" s="40" t="s">
        <v>25</v>
      </c>
      <c r="K3" s="201" t="s">
        <v>2</v>
      </c>
    </row>
    <row r="4" spans="1:11" ht="13.5" thickTop="1" x14ac:dyDescent="0.2">
      <c r="A4" s="130"/>
      <c r="B4" s="205" t="s">
        <v>26</v>
      </c>
      <c r="C4" s="132"/>
      <c r="D4" s="125"/>
      <c r="E4" s="47"/>
      <c r="F4" s="132"/>
      <c r="G4" s="125"/>
      <c r="H4" s="47"/>
      <c r="I4" s="217">
        <f>C4+F4</f>
        <v>0</v>
      </c>
      <c r="J4" s="218">
        <f>D4+G4</f>
        <v>0</v>
      </c>
      <c r="K4" s="219">
        <f>I4-J4</f>
        <v>0</v>
      </c>
    </row>
    <row r="5" spans="1:11" x14ac:dyDescent="0.2">
      <c r="A5" s="260"/>
      <c r="B5" s="131"/>
      <c r="C5" s="133"/>
      <c r="D5" s="129"/>
      <c r="E5" s="47"/>
      <c r="F5" s="133"/>
      <c r="G5" s="129"/>
      <c r="H5" s="47"/>
      <c r="I5" s="217">
        <f t="shared" ref="I5:I44" si="0">C5+F5</f>
        <v>0</v>
      </c>
      <c r="J5" s="220">
        <f t="shared" ref="J5:J43" si="1">D5+G5</f>
        <v>0</v>
      </c>
      <c r="K5" s="221">
        <f>K4+(I5-J5)</f>
        <v>0</v>
      </c>
    </row>
    <row r="6" spans="1:11" x14ac:dyDescent="0.2">
      <c r="A6" s="260"/>
      <c r="B6" s="131"/>
      <c r="C6" s="133"/>
      <c r="D6" s="129"/>
      <c r="E6" s="47"/>
      <c r="F6" s="133"/>
      <c r="G6" s="129"/>
      <c r="H6" s="47"/>
      <c r="I6" s="217">
        <f t="shared" si="0"/>
        <v>0</v>
      </c>
      <c r="J6" s="220">
        <f t="shared" si="1"/>
        <v>0</v>
      </c>
      <c r="K6" s="221">
        <f>K5+(I6-J6)</f>
        <v>0</v>
      </c>
    </row>
    <row r="7" spans="1:11" x14ac:dyDescent="0.2">
      <c r="A7" s="260"/>
      <c r="B7" s="131"/>
      <c r="C7" s="133"/>
      <c r="D7" s="129"/>
      <c r="E7" s="47"/>
      <c r="F7" s="133"/>
      <c r="G7" s="129"/>
      <c r="H7" s="47"/>
      <c r="I7" s="217">
        <f t="shared" si="0"/>
        <v>0</v>
      </c>
      <c r="J7" s="220">
        <f t="shared" si="1"/>
        <v>0</v>
      </c>
      <c r="K7" s="221">
        <f t="shared" ref="K7:K43" si="2">K6+(I7-J7)</f>
        <v>0</v>
      </c>
    </row>
    <row r="8" spans="1:11" x14ac:dyDescent="0.2">
      <c r="A8" s="260"/>
      <c r="B8" s="131"/>
      <c r="C8" s="133"/>
      <c r="D8" s="129"/>
      <c r="E8" s="47"/>
      <c r="F8" s="133"/>
      <c r="G8" s="129"/>
      <c r="H8" s="47"/>
      <c r="I8" s="217">
        <f t="shared" si="0"/>
        <v>0</v>
      </c>
      <c r="J8" s="220">
        <f t="shared" si="1"/>
        <v>0</v>
      </c>
      <c r="K8" s="221">
        <f t="shared" si="2"/>
        <v>0</v>
      </c>
    </row>
    <row r="9" spans="1:11" x14ac:dyDescent="0.2">
      <c r="A9" s="260"/>
      <c r="B9" s="131"/>
      <c r="C9" s="133"/>
      <c r="D9" s="129"/>
      <c r="E9" s="47"/>
      <c r="F9" s="133"/>
      <c r="G9" s="129"/>
      <c r="H9" s="47"/>
      <c r="I9" s="217">
        <f t="shared" si="0"/>
        <v>0</v>
      </c>
      <c r="J9" s="220">
        <f t="shared" si="1"/>
        <v>0</v>
      </c>
      <c r="K9" s="221">
        <f t="shared" si="2"/>
        <v>0</v>
      </c>
    </row>
    <row r="10" spans="1:11" x14ac:dyDescent="0.2">
      <c r="A10" s="260"/>
      <c r="B10" s="131"/>
      <c r="C10" s="133"/>
      <c r="D10" s="129"/>
      <c r="E10" s="47"/>
      <c r="F10" s="133"/>
      <c r="G10" s="129"/>
      <c r="H10" s="47"/>
      <c r="I10" s="217">
        <f t="shared" si="0"/>
        <v>0</v>
      </c>
      <c r="J10" s="220">
        <f t="shared" si="1"/>
        <v>0</v>
      </c>
      <c r="K10" s="221">
        <f t="shared" si="2"/>
        <v>0</v>
      </c>
    </row>
    <row r="11" spans="1:11" x14ac:dyDescent="0.2">
      <c r="A11" s="260"/>
      <c r="B11" s="131"/>
      <c r="C11" s="133"/>
      <c r="D11" s="129"/>
      <c r="E11" s="47"/>
      <c r="F11" s="133"/>
      <c r="G11" s="129"/>
      <c r="H11" s="47"/>
      <c r="I11" s="217">
        <f t="shared" si="0"/>
        <v>0</v>
      </c>
      <c r="J11" s="220">
        <f t="shared" si="1"/>
        <v>0</v>
      </c>
      <c r="K11" s="221">
        <f t="shared" si="2"/>
        <v>0</v>
      </c>
    </row>
    <row r="12" spans="1:11" x14ac:dyDescent="0.2">
      <c r="A12" s="260"/>
      <c r="B12" s="131"/>
      <c r="C12" s="133"/>
      <c r="D12" s="129"/>
      <c r="E12" s="47"/>
      <c r="F12" s="133"/>
      <c r="G12" s="129"/>
      <c r="H12" s="47"/>
      <c r="I12" s="217">
        <f t="shared" si="0"/>
        <v>0</v>
      </c>
      <c r="J12" s="220">
        <f t="shared" si="1"/>
        <v>0</v>
      </c>
      <c r="K12" s="221">
        <f t="shared" si="2"/>
        <v>0</v>
      </c>
    </row>
    <row r="13" spans="1:11" x14ac:dyDescent="0.2">
      <c r="A13" s="260"/>
      <c r="B13" s="131"/>
      <c r="C13" s="133"/>
      <c r="D13" s="129"/>
      <c r="E13" s="47"/>
      <c r="F13" s="133"/>
      <c r="G13" s="129"/>
      <c r="H13" s="47"/>
      <c r="I13" s="217">
        <f t="shared" si="0"/>
        <v>0</v>
      </c>
      <c r="J13" s="220">
        <f t="shared" si="1"/>
        <v>0</v>
      </c>
      <c r="K13" s="221">
        <f t="shared" si="2"/>
        <v>0</v>
      </c>
    </row>
    <row r="14" spans="1:11" x14ac:dyDescent="0.2">
      <c r="A14" s="260"/>
      <c r="B14" s="131"/>
      <c r="C14" s="133"/>
      <c r="D14" s="129">
        <v>0</v>
      </c>
      <c r="E14" s="47"/>
      <c r="F14" s="133"/>
      <c r="G14" s="129"/>
      <c r="H14" s="47"/>
      <c r="I14" s="217">
        <f t="shared" si="0"/>
        <v>0</v>
      </c>
      <c r="J14" s="220">
        <f t="shared" si="1"/>
        <v>0</v>
      </c>
      <c r="K14" s="221">
        <f t="shared" si="2"/>
        <v>0</v>
      </c>
    </row>
    <row r="15" spans="1:11" x14ac:dyDescent="0.2">
      <c r="A15" s="260"/>
      <c r="B15" s="131"/>
      <c r="C15" s="133"/>
      <c r="D15" s="129"/>
      <c r="E15" s="47"/>
      <c r="F15" s="133"/>
      <c r="G15" s="129"/>
      <c r="H15" s="47"/>
      <c r="I15" s="217">
        <f t="shared" si="0"/>
        <v>0</v>
      </c>
      <c r="J15" s="220">
        <f t="shared" si="1"/>
        <v>0</v>
      </c>
      <c r="K15" s="221">
        <f t="shared" si="2"/>
        <v>0</v>
      </c>
    </row>
    <row r="16" spans="1:11" x14ac:dyDescent="0.2">
      <c r="A16" s="260"/>
      <c r="B16" s="131"/>
      <c r="C16" s="133"/>
      <c r="D16" s="129"/>
      <c r="E16" s="47"/>
      <c r="F16" s="133"/>
      <c r="G16" s="129"/>
      <c r="H16" s="47"/>
      <c r="I16" s="217">
        <f t="shared" si="0"/>
        <v>0</v>
      </c>
      <c r="J16" s="220">
        <f t="shared" si="1"/>
        <v>0</v>
      </c>
      <c r="K16" s="221">
        <f t="shared" si="2"/>
        <v>0</v>
      </c>
    </row>
    <row r="17" spans="1:11" x14ac:dyDescent="0.2">
      <c r="A17" s="260"/>
      <c r="B17" s="131"/>
      <c r="C17" s="133"/>
      <c r="D17" s="129"/>
      <c r="E17" s="47"/>
      <c r="F17" s="133"/>
      <c r="G17" s="129"/>
      <c r="H17" s="47"/>
      <c r="I17" s="217">
        <f t="shared" si="0"/>
        <v>0</v>
      </c>
      <c r="J17" s="220">
        <f t="shared" si="1"/>
        <v>0</v>
      </c>
      <c r="K17" s="221">
        <f t="shared" si="2"/>
        <v>0</v>
      </c>
    </row>
    <row r="18" spans="1:11" x14ac:dyDescent="0.2">
      <c r="A18" s="260"/>
      <c r="B18" s="131"/>
      <c r="C18" s="133"/>
      <c r="D18" s="129"/>
      <c r="E18" s="47"/>
      <c r="F18" s="133"/>
      <c r="G18" s="129"/>
      <c r="H18" s="47"/>
      <c r="I18" s="217">
        <f t="shared" si="0"/>
        <v>0</v>
      </c>
      <c r="J18" s="220">
        <f t="shared" si="1"/>
        <v>0</v>
      </c>
      <c r="K18" s="221">
        <f t="shared" si="2"/>
        <v>0</v>
      </c>
    </row>
    <row r="19" spans="1:11" x14ac:dyDescent="0.2">
      <c r="A19" s="260"/>
      <c r="B19" s="131"/>
      <c r="C19" s="133"/>
      <c r="D19" s="129"/>
      <c r="E19" s="47"/>
      <c r="F19" s="133"/>
      <c r="G19" s="129"/>
      <c r="H19" s="47"/>
      <c r="I19" s="217">
        <f t="shared" si="0"/>
        <v>0</v>
      </c>
      <c r="J19" s="220">
        <f t="shared" si="1"/>
        <v>0</v>
      </c>
      <c r="K19" s="221">
        <f t="shared" si="2"/>
        <v>0</v>
      </c>
    </row>
    <row r="20" spans="1:11" x14ac:dyDescent="0.2">
      <c r="A20" s="260"/>
      <c r="B20" s="131"/>
      <c r="C20" s="133"/>
      <c r="D20" s="129"/>
      <c r="E20" s="47"/>
      <c r="F20" s="133"/>
      <c r="G20" s="129"/>
      <c r="H20" s="47"/>
      <c r="I20" s="217">
        <f t="shared" si="0"/>
        <v>0</v>
      </c>
      <c r="J20" s="220">
        <f t="shared" si="1"/>
        <v>0</v>
      </c>
      <c r="K20" s="221">
        <f t="shared" si="2"/>
        <v>0</v>
      </c>
    </row>
    <row r="21" spans="1:11" x14ac:dyDescent="0.2">
      <c r="A21" s="260"/>
      <c r="B21" s="131"/>
      <c r="C21" s="133"/>
      <c r="D21" s="129"/>
      <c r="E21" s="47"/>
      <c r="F21" s="133"/>
      <c r="G21" s="129"/>
      <c r="H21" s="47"/>
      <c r="I21" s="217">
        <f t="shared" si="0"/>
        <v>0</v>
      </c>
      <c r="J21" s="220">
        <f t="shared" si="1"/>
        <v>0</v>
      </c>
      <c r="K21" s="221">
        <f t="shared" si="2"/>
        <v>0</v>
      </c>
    </row>
    <row r="22" spans="1:11" x14ac:dyDescent="0.2">
      <c r="A22" s="260"/>
      <c r="B22" s="131"/>
      <c r="C22" s="133"/>
      <c r="D22" s="129"/>
      <c r="E22" s="47"/>
      <c r="F22" s="133"/>
      <c r="G22" s="129"/>
      <c r="H22" s="47"/>
      <c r="I22" s="217">
        <f t="shared" si="0"/>
        <v>0</v>
      </c>
      <c r="J22" s="220">
        <f t="shared" si="1"/>
        <v>0</v>
      </c>
      <c r="K22" s="221">
        <f t="shared" si="2"/>
        <v>0</v>
      </c>
    </row>
    <row r="23" spans="1:11" x14ac:dyDescent="0.2">
      <c r="A23" s="260"/>
      <c r="B23" s="131"/>
      <c r="C23" s="133"/>
      <c r="D23" s="129"/>
      <c r="E23" s="47"/>
      <c r="F23" s="133"/>
      <c r="G23" s="129"/>
      <c r="H23" s="47"/>
      <c r="I23" s="217">
        <f t="shared" si="0"/>
        <v>0</v>
      </c>
      <c r="J23" s="220">
        <f t="shared" si="1"/>
        <v>0</v>
      </c>
      <c r="K23" s="221">
        <f t="shared" si="2"/>
        <v>0</v>
      </c>
    </row>
    <row r="24" spans="1:11" x14ac:dyDescent="0.2">
      <c r="A24" s="260"/>
      <c r="B24" s="131"/>
      <c r="C24" s="133"/>
      <c r="D24" s="129"/>
      <c r="E24" s="47"/>
      <c r="F24" s="133"/>
      <c r="G24" s="129"/>
      <c r="H24" s="47"/>
      <c r="I24" s="217">
        <f t="shared" si="0"/>
        <v>0</v>
      </c>
      <c r="J24" s="220">
        <f t="shared" si="1"/>
        <v>0</v>
      </c>
      <c r="K24" s="221">
        <f t="shared" si="2"/>
        <v>0</v>
      </c>
    </row>
    <row r="25" spans="1:11" x14ac:dyDescent="0.2">
      <c r="A25" s="260"/>
      <c r="B25" s="131"/>
      <c r="C25" s="133"/>
      <c r="D25" s="129"/>
      <c r="E25" s="47"/>
      <c r="F25" s="133"/>
      <c r="G25" s="129"/>
      <c r="H25" s="47"/>
      <c r="I25" s="217">
        <f t="shared" si="0"/>
        <v>0</v>
      </c>
      <c r="J25" s="220">
        <f t="shared" si="1"/>
        <v>0</v>
      </c>
      <c r="K25" s="221">
        <f t="shared" si="2"/>
        <v>0</v>
      </c>
    </row>
    <row r="26" spans="1:11" x14ac:dyDescent="0.2">
      <c r="A26" s="260"/>
      <c r="B26" s="131"/>
      <c r="C26" s="134"/>
      <c r="D26" s="129"/>
      <c r="E26" s="48"/>
      <c r="F26" s="133"/>
      <c r="G26" s="129"/>
      <c r="H26" s="47"/>
      <c r="I26" s="217">
        <f t="shared" si="0"/>
        <v>0</v>
      </c>
      <c r="J26" s="220">
        <f t="shared" si="1"/>
        <v>0</v>
      </c>
      <c r="K26" s="221">
        <f t="shared" si="2"/>
        <v>0</v>
      </c>
    </row>
    <row r="27" spans="1:11" x14ac:dyDescent="0.2">
      <c r="A27" s="260"/>
      <c r="B27" s="131"/>
      <c r="C27" s="133"/>
      <c r="D27" s="129"/>
      <c r="E27" s="47"/>
      <c r="F27" s="133"/>
      <c r="G27" s="129"/>
      <c r="H27" s="47"/>
      <c r="I27" s="217">
        <f t="shared" si="0"/>
        <v>0</v>
      </c>
      <c r="J27" s="220">
        <f t="shared" si="1"/>
        <v>0</v>
      </c>
      <c r="K27" s="221">
        <f t="shared" si="2"/>
        <v>0</v>
      </c>
    </row>
    <row r="28" spans="1:11" x14ac:dyDescent="0.2">
      <c r="A28" s="260"/>
      <c r="B28" s="131"/>
      <c r="C28" s="133"/>
      <c r="D28" s="129"/>
      <c r="E28" s="47"/>
      <c r="F28" s="133"/>
      <c r="G28" s="129"/>
      <c r="H28" s="47"/>
      <c r="I28" s="217">
        <f t="shared" si="0"/>
        <v>0</v>
      </c>
      <c r="J28" s="220">
        <f t="shared" si="1"/>
        <v>0</v>
      </c>
      <c r="K28" s="221">
        <f t="shared" si="2"/>
        <v>0</v>
      </c>
    </row>
    <row r="29" spans="1:11" x14ac:dyDescent="0.2">
      <c r="A29" s="260"/>
      <c r="B29" s="131"/>
      <c r="C29" s="133"/>
      <c r="D29" s="129"/>
      <c r="E29" s="47"/>
      <c r="F29" s="133"/>
      <c r="G29" s="129"/>
      <c r="H29" s="47"/>
      <c r="I29" s="217">
        <f t="shared" si="0"/>
        <v>0</v>
      </c>
      <c r="J29" s="220">
        <f t="shared" si="1"/>
        <v>0</v>
      </c>
      <c r="K29" s="221">
        <f t="shared" si="2"/>
        <v>0</v>
      </c>
    </row>
    <row r="30" spans="1:11" x14ac:dyDescent="0.2">
      <c r="A30" s="260"/>
      <c r="B30" s="131"/>
      <c r="C30" s="133"/>
      <c r="D30" s="129"/>
      <c r="E30" s="47">
        <v>0</v>
      </c>
      <c r="F30" s="133"/>
      <c r="G30" s="129"/>
      <c r="H30" s="47"/>
      <c r="I30" s="217">
        <f t="shared" si="0"/>
        <v>0</v>
      </c>
      <c r="J30" s="220">
        <f t="shared" si="1"/>
        <v>0</v>
      </c>
      <c r="K30" s="221">
        <f t="shared" si="2"/>
        <v>0</v>
      </c>
    </row>
    <row r="31" spans="1:11" x14ac:dyDescent="0.2">
      <c r="A31" s="260"/>
      <c r="B31" s="131"/>
      <c r="C31" s="133"/>
      <c r="D31" s="129"/>
      <c r="E31" s="47"/>
      <c r="F31" s="133"/>
      <c r="G31" s="129"/>
      <c r="H31" s="47"/>
      <c r="I31" s="217">
        <f t="shared" si="0"/>
        <v>0</v>
      </c>
      <c r="J31" s="220">
        <f t="shared" si="1"/>
        <v>0</v>
      </c>
      <c r="K31" s="221">
        <f t="shared" si="2"/>
        <v>0</v>
      </c>
    </row>
    <row r="32" spans="1:11" x14ac:dyDescent="0.2">
      <c r="A32" s="260"/>
      <c r="B32" s="131"/>
      <c r="C32" s="133"/>
      <c r="D32" s="135"/>
      <c r="E32" s="47"/>
      <c r="F32" s="133"/>
      <c r="G32" s="129"/>
      <c r="H32" s="47"/>
      <c r="I32" s="217">
        <f t="shared" si="0"/>
        <v>0</v>
      </c>
      <c r="J32" s="220">
        <f t="shared" si="1"/>
        <v>0</v>
      </c>
      <c r="K32" s="221">
        <f t="shared" si="2"/>
        <v>0</v>
      </c>
    </row>
    <row r="33" spans="1:11" x14ac:dyDescent="0.2">
      <c r="A33" s="260"/>
      <c r="B33" s="131"/>
      <c r="C33" s="133"/>
      <c r="D33" s="129"/>
      <c r="E33" s="47"/>
      <c r="F33" s="133"/>
      <c r="G33" s="129"/>
      <c r="H33" s="47"/>
      <c r="I33" s="217">
        <f t="shared" si="0"/>
        <v>0</v>
      </c>
      <c r="J33" s="220">
        <f t="shared" si="1"/>
        <v>0</v>
      </c>
      <c r="K33" s="221">
        <f t="shared" si="2"/>
        <v>0</v>
      </c>
    </row>
    <row r="34" spans="1:11" x14ac:dyDescent="0.2">
      <c r="A34" s="260"/>
      <c r="B34" s="131"/>
      <c r="C34" s="133"/>
      <c r="D34" s="129"/>
      <c r="E34" s="47"/>
      <c r="F34" s="133"/>
      <c r="G34" s="129"/>
      <c r="H34" s="47"/>
      <c r="I34" s="217">
        <f t="shared" si="0"/>
        <v>0</v>
      </c>
      <c r="J34" s="220">
        <f t="shared" si="1"/>
        <v>0</v>
      </c>
      <c r="K34" s="221">
        <f t="shared" si="2"/>
        <v>0</v>
      </c>
    </row>
    <row r="35" spans="1:11" x14ac:dyDescent="0.2">
      <c r="A35" s="260"/>
      <c r="B35" s="131"/>
      <c r="C35" s="133"/>
      <c r="D35" s="129"/>
      <c r="E35" s="47"/>
      <c r="F35" s="133"/>
      <c r="G35" s="129"/>
      <c r="H35" s="47"/>
      <c r="I35" s="217">
        <f t="shared" si="0"/>
        <v>0</v>
      </c>
      <c r="J35" s="220">
        <f t="shared" si="1"/>
        <v>0</v>
      </c>
      <c r="K35" s="221">
        <f t="shared" si="2"/>
        <v>0</v>
      </c>
    </row>
    <row r="36" spans="1:11" x14ac:dyDescent="0.2">
      <c r="A36" s="260"/>
      <c r="B36" s="131"/>
      <c r="C36" s="133"/>
      <c r="D36" s="129"/>
      <c r="E36" s="47"/>
      <c r="F36" s="133"/>
      <c r="G36" s="129"/>
      <c r="H36" s="47"/>
      <c r="I36" s="217">
        <f t="shared" si="0"/>
        <v>0</v>
      </c>
      <c r="J36" s="220">
        <f t="shared" si="1"/>
        <v>0</v>
      </c>
      <c r="K36" s="221">
        <f t="shared" si="2"/>
        <v>0</v>
      </c>
    </row>
    <row r="37" spans="1:11" x14ac:dyDescent="0.2">
      <c r="A37" s="260"/>
      <c r="B37" s="131"/>
      <c r="C37" s="133"/>
      <c r="D37" s="129"/>
      <c r="E37" s="47"/>
      <c r="F37" s="133"/>
      <c r="G37" s="129"/>
      <c r="H37" s="47"/>
      <c r="I37" s="217">
        <f t="shared" si="0"/>
        <v>0</v>
      </c>
      <c r="J37" s="220">
        <f t="shared" si="1"/>
        <v>0</v>
      </c>
      <c r="K37" s="221">
        <f t="shared" si="2"/>
        <v>0</v>
      </c>
    </row>
    <row r="38" spans="1:11" x14ac:dyDescent="0.2">
      <c r="A38" s="260"/>
      <c r="B38" s="131"/>
      <c r="C38" s="133"/>
      <c r="D38" s="129"/>
      <c r="E38" s="47"/>
      <c r="F38" s="133"/>
      <c r="G38" s="129"/>
      <c r="H38" s="47"/>
      <c r="I38" s="217">
        <f t="shared" si="0"/>
        <v>0</v>
      </c>
      <c r="J38" s="220">
        <f t="shared" si="1"/>
        <v>0</v>
      </c>
      <c r="K38" s="221">
        <f t="shared" si="2"/>
        <v>0</v>
      </c>
    </row>
    <row r="39" spans="1:11" x14ac:dyDescent="0.2">
      <c r="A39" s="260"/>
      <c r="B39" s="250"/>
      <c r="C39" s="133"/>
      <c r="D39" s="129"/>
      <c r="E39" s="47"/>
      <c r="F39" s="133"/>
      <c r="G39" s="129"/>
      <c r="H39" s="47"/>
      <c r="I39" s="217">
        <f t="shared" si="0"/>
        <v>0</v>
      </c>
      <c r="J39" s="220">
        <f t="shared" si="1"/>
        <v>0</v>
      </c>
      <c r="K39" s="221">
        <f t="shared" si="2"/>
        <v>0</v>
      </c>
    </row>
    <row r="40" spans="1:11" x14ac:dyDescent="0.2">
      <c r="A40" s="260"/>
      <c r="B40" s="131"/>
      <c r="C40" s="133"/>
      <c r="D40" s="129"/>
      <c r="E40" s="47"/>
      <c r="F40" s="133"/>
      <c r="G40" s="129"/>
      <c r="H40" s="47"/>
      <c r="I40" s="217">
        <f t="shared" si="0"/>
        <v>0</v>
      </c>
      <c r="J40" s="220">
        <f t="shared" si="1"/>
        <v>0</v>
      </c>
      <c r="K40" s="221">
        <f t="shared" si="2"/>
        <v>0</v>
      </c>
    </row>
    <row r="41" spans="1:11" x14ac:dyDescent="0.2">
      <c r="A41" s="260"/>
      <c r="B41" s="131"/>
      <c r="C41" s="133"/>
      <c r="D41" s="129"/>
      <c r="E41" s="47"/>
      <c r="F41" s="133"/>
      <c r="G41" s="129"/>
      <c r="H41" s="47"/>
      <c r="I41" s="217">
        <f t="shared" si="0"/>
        <v>0</v>
      </c>
      <c r="J41" s="220">
        <f t="shared" si="1"/>
        <v>0</v>
      </c>
      <c r="K41" s="221">
        <f t="shared" si="2"/>
        <v>0</v>
      </c>
    </row>
    <row r="42" spans="1:11" x14ac:dyDescent="0.2">
      <c r="A42" s="260"/>
      <c r="B42" s="131"/>
      <c r="C42" s="133"/>
      <c r="D42" s="129"/>
      <c r="E42" s="47"/>
      <c r="F42" s="133"/>
      <c r="G42" s="129"/>
      <c r="H42" s="47"/>
      <c r="I42" s="217">
        <f t="shared" si="0"/>
        <v>0</v>
      </c>
      <c r="J42" s="220">
        <f t="shared" si="1"/>
        <v>0</v>
      </c>
      <c r="K42" s="221">
        <f t="shared" si="2"/>
        <v>0</v>
      </c>
    </row>
    <row r="43" spans="1:11" x14ac:dyDescent="0.2">
      <c r="A43" s="260"/>
      <c r="B43" s="12" t="s">
        <v>67</v>
      </c>
      <c r="C43" s="261"/>
      <c r="D43" s="129"/>
      <c r="E43" s="47"/>
      <c r="F43" s="140"/>
      <c r="G43" s="129"/>
      <c r="H43" s="47"/>
      <c r="I43" s="217">
        <f t="shared" si="0"/>
        <v>0</v>
      </c>
      <c r="J43" s="220">
        <f t="shared" si="1"/>
        <v>0</v>
      </c>
      <c r="K43" s="221">
        <f t="shared" si="2"/>
        <v>0</v>
      </c>
    </row>
    <row r="44" spans="1:11" x14ac:dyDescent="0.2">
      <c r="A44" s="35"/>
      <c r="B44" s="11" t="s">
        <v>27</v>
      </c>
      <c r="C44" s="133"/>
      <c r="D44" s="128"/>
      <c r="E44" s="48"/>
      <c r="F44" s="133"/>
      <c r="G44" s="128"/>
      <c r="H44" s="47"/>
      <c r="I44" s="217">
        <f t="shared" si="0"/>
        <v>0</v>
      </c>
      <c r="J44" s="220"/>
      <c r="K44" s="221" t="str">
        <f>IF(I45=0,"",(SUM(I4:I44))-(SUM(J4:J43)))</f>
        <v/>
      </c>
    </row>
    <row r="45" spans="1:11" ht="13.5" thickBot="1" x14ac:dyDescent="0.25">
      <c r="A45" s="34"/>
      <c r="B45" s="10" t="s">
        <v>28</v>
      </c>
      <c r="C45" s="301">
        <f>SUM(C4:C44)</f>
        <v>0</v>
      </c>
      <c r="D45" s="302">
        <f>SUM(D4:D44)</f>
        <v>0</v>
      </c>
      <c r="E45" s="49"/>
      <c r="F45" s="302">
        <f>SUM(F4:F44)</f>
        <v>0</v>
      </c>
      <c r="G45" s="302">
        <f>SUM(G4:G44)</f>
        <v>0</v>
      </c>
      <c r="H45" s="49"/>
      <c r="I45" s="262">
        <f>SUM(I4:I44)</f>
        <v>0</v>
      </c>
      <c r="J45" s="222">
        <f>SUM(J4:J44)</f>
        <v>0</v>
      </c>
      <c r="K45" s="223">
        <f>I45-J45</f>
        <v>0</v>
      </c>
    </row>
    <row r="46" spans="1:11" ht="27" thickTop="1" thickBot="1" x14ac:dyDescent="0.25">
      <c r="C46" s="31" t="s">
        <v>29</v>
      </c>
      <c r="D46" s="231">
        <f>C45-D45</f>
        <v>0</v>
      </c>
      <c r="F46" s="31" t="s">
        <v>29</v>
      </c>
      <c r="G46" s="232">
        <f>F45-G45</f>
        <v>0</v>
      </c>
      <c r="I46" s="263">
        <f>I45</f>
        <v>0</v>
      </c>
      <c r="J46" s="200" t="s">
        <v>61</v>
      </c>
      <c r="K46" s="37"/>
    </row>
    <row r="47" spans="1:11" ht="13.5" thickTop="1" x14ac:dyDescent="0.2">
      <c r="G47" s="37"/>
      <c r="H47" s="29"/>
      <c r="K47" s="37"/>
    </row>
    <row r="48" spans="1:11" x14ac:dyDescent="0.2">
      <c r="G48" s="37"/>
      <c r="H48" s="29"/>
      <c r="K48" s="37"/>
    </row>
    <row r="49" spans="1:11" x14ac:dyDescent="0.2">
      <c r="A49" s="8" t="s">
        <v>52</v>
      </c>
      <c r="B49" s="17"/>
      <c r="C49" s="22"/>
      <c r="D49" s="22"/>
      <c r="E49" s="18"/>
      <c r="F49" s="61"/>
      <c r="G49" s="23"/>
      <c r="H49" s="29"/>
      <c r="K49" s="37"/>
    </row>
    <row r="50" spans="1:11" x14ac:dyDescent="0.2">
      <c r="A50" s="336" t="s">
        <v>63</v>
      </c>
      <c r="B50" s="337"/>
      <c r="C50" s="337"/>
      <c r="D50" s="337"/>
      <c r="E50" s="337"/>
      <c r="F50" s="337"/>
      <c r="G50" s="337"/>
      <c r="H50" s="29"/>
      <c r="K50" s="264"/>
    </row>
    <row r="51" spans="1:11" x14ac:dyDescent="0.2">
      <c r="G51" s="37"/>
      <c r="H51" s="29"/>
      <c r="K51" s="37"/>
    </row>
    <row r="52" spans="1:11" x14ac:dyDescent="0.2">
      <c r="G52" s="37"/>
      <c r="H52" s="29"/>
      <c r="K52" s="37"/>
    </row>
    <row r="53" spans="1:11" x14ac:dyDescent="0.2">
      <c r="G53" s="37"/>
      <c r="H53" s="29"/>
      <c r="K53" s="37"/>
    </row>
    <row r="54" spans="1:11" x14ac:dyDescent="0.2">
      <c r="G54" s="37"/>
      <c r="H54" s="29"/>
      <c r="K54" s="37"/>
    </row>
    <row r="55" spans="1:11" x14ac:dyDescent="0.2">
      <c r="G55" s="37"/>
      <c r="H55" s="29"/>
      <c r="K55" s="37"/>
    </row>
    <row r="56" spans="1:11" x14ac:dyDescent="0.2">
      <c r="G56" s="37"/>
      <c r="H56" s="29"/>
      <c r="K56" s="37"/>
    </row>
    <row r="57" spans="1:11" x14ac:dyDescent="0.2">
      <c r="G57" s="37"/>
      <c r="H57" s="29"/>
      <c r="K57" s="37"/>
    </row>
    <row r="58" spans="1:11" x14ac:dyDescent="0.2">
      <c r="G58" s="37"/>
      <c r="H58" s="29"/>
      <c r="K58" s="37"/>
    </row>
    <row r="59" spans="1:11" x14ac:dyDescent="0.2">
      <c r="G59" s="37"/>
      <c r="H59" s="29"/>
      <c r="K59" s="37"/>
    </row>
    <row r="60" spans="1:11" x14ac:dyDescent="0.2">
      <c r="G60" s="37"/>
      <c r="H60" s="29"/>
      <c r="K60" s="37"/>
    </row>
    <row r="61" spans="1:11" x14ac:dyDescent="0.2">
      <c r="K61" s="37"/>
    </row>
    <row r="62" spans="1:11" x14ac:dyDescent="0.2">
      <c r="K62" s="37"/>
    </row>
    <row r="63" spans="1:11" x14ac:dyDescent="0.2">
      <c r="K63" s="37"/>
    </row>
    <row r="64" spans="1:11" x14ac:dyDescent="0.2">
      <c r="K64" s="37"/>
    </row>
    <row r="65" spans="11:11" x14ac:dyDescent="0.2">
      <c r="K65" s="37"/>
    </row>
  </sheetData>
  <mergeCells count="1">
    <mergeCell ref="A50:G50"/>
  </mergeCells>
  <phoneticPr fontId="0" type="noConversion"/>
  <pageMargins left="0.25" right="0.25" top="1" bottom="0.5" header="0.26" footer="0.25"/>
  <pageSetup scale="85" orientation="landscape"/>
  <headerFooter alignWithMargins="0">
    <oddHeader>&amp;C&amp;"Helvetica,Bold"&amp;14SEMI ANNUAL REPAYMENT REPORT&amp;12
PROGRAM INCOME/MISCELLANEOUS REVENUE/LDA PROCEEDS  REPORT&amp;R&amp;"Helvetica,Bold"Period Ending ___/___/___
Submital Date ___/___/___
Page ___ of ___</oddHeader>
    <oddFooter>&amp;L&amp;"Century Schoolbook,Italic"&amp;6&amp;F&amp;R&amp;"Century Schoolbook,Italic"&amp;6&amp;A</oddFooter>
  </headerFooter>
  <colBreaks count="2" manualBreakCount="2">
    <brk id="10" max="35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N40"/>
  <sheetViews>
    <sheetView showZeros="0" zoomScaleNormal="100" workbookViewId="0">
      <selection activeCell="B25" sqref="B25"/>
    </sheetView>
  </sheetViews>
  <sheetFormatPr defaultColWidth="8.85546875" defaultRowHeight="12.75" x14ac:dyDescent="0.2"/>
  <cols>
    <col min="1" max="1" width="24.7109375" customWidth="1"/>
    <col min="2" max="3" width="14.7109375" style="19" customWidth="1"/>
    <col min="4" max="4" width="6.140625" style="23" customWidth="1"/>
    <col min="5" max="5" width="10.85546875" style="25" customWidth="1"/>
    <col min="6" max="6" width="18.42578125" style="52" customWidth="1"/>
    <col min="7" max="7" width="18.42578125" customWidth="1"/>
    <col min="8" max="8" width="2" customWidth="1"/>
    <col min="9" max="9" width="8.85546875" style="52"/>
    <col min="13" max="13" width="11.85546875" style="43" customWidth="1"/>
    <col min="14" max="14" width="5.42578125" customWidth="1"/>
  </cols>
  <sheetData>
    <row r="1" spans="1:14" ht="13.5" thickBot="1" x14ac:dyDescent="0.25">
      <c r="A1" s="8" t="s">
        <v>76</v>
      </c>
    </row>
    <row r="2" spans="1:14" ht="13.5" thickTop="1" x14ac:dyDescent="0.2">
      <c r="A2" s="1"/>
      <c r="B2" s="20" t="s">
        <v>30</v>
      </c>
      <c r="C2" s="27" t="s">
        <v>31</v>
      </c>
      <c r="D2" s="28"/>
      <c r="E2" s="26"/>
      <c r="F2" s="53" t="s">
        <v>32</v>
      </c>
      <c r="G2" s="13" t="s">
        <v>2</v>
      </c>
    </row>
    <row r="3" spans="1:14" ht="13.5" thickBot="1" x14ac:dyDescent="0.25">
      <c r="A3" s="2" t="s">
        <v>33</v>
      </c>
      <c r="B3" s="21" t="s">
        <v>14</v>
      </c>
      <c r="C3" s="21" t="s">
        <v>14</v>
      </c>
      <c r="D3" s="24" t="s">
        <v>15</v>
      </c>
      <c r="E3" s="3" t="s">
        <v>34</v>
      </c>
      <c r="F3" s="54" t="s">
        <v>17</v>
      </c>
      <c r="G3" s="4" t="s">
        <v>35</v>
      </c>
    </row>
    <row r="4" spans="1:14" ht="13.5" thickTop="1" x14ac:dyDescent="0.2">
      <c r="A4" s="119"/>
      <c r="B4" s="122"/>
      <c r="C4" s="125"/>
      <c r="D4" s="124"/>
      <c r="E4" s="252"/>
      <c r="F4" s="253"/>
      <c r="G4" s="254"/>
      <c r="N4" s="29"/>
    </row>
    <row r="5" spans="1:14" x14ac:dyDescent="0.2">
      <c r="A5" s="119"/>
      <c r="B5" s="122"/>
      <c r="C5" s="125"/>
      <c r="D5" s="124"/>
      <c r="E5" s="252"/>
      <c r="F5" s="253"/>
      <c r="G5" s="254"/>
      <c r="J5">
        <v>0</v>
      </c>
    </row>
    <row r="6" spans="1:14" x14ac:dyDescent="0.2">
      <c r="A6" s="119"/>
      <c r="B6" s="122"/>
      <c r="C6" s="125"/>
      <c r="D6" s="124"/>
      <c r="E6" s="252"/>
      <c r="F6" s="253"/>
      <c r="G6" s="254"/>
      <c r="N6" s="29"/>
    </row>
    <row r="7" spans="1:14" x14ac:dyDescent="0.2">
      <c r="A7" s="119"/>
      <c r="B7" s="125"/>
      <c r="C7" s="252"/>
      <c r="D7" s="124"/>
      <c r="E7" s="252"/>
      <c r="F7" s="253"/>
      <c r="G7" s="254"/>
    </row>
    <row r="8" spans="1:14" x14ac:dyDescent="0.2">
      <c r="A8" s="119"/>
      <c r="B8" s="122"/>
      <c r="C8" s="125"/>
      <c r="D8" s="124"/>
      <c r="E8" s="252"/>
      <c r="F8" s="253"/>
      <c r="G8" s="254"/>
    </row>
    <row r="9" spans="1:14" x14ac:dyDescent="0.2">
      <c r="A9" s="294"/>
      <c r="B9" s="122"/>
      <c r="C9" s="125"/>
      <c r="D9" s="124"/>
      <c r="E9" s="252"/>
      <c r="F9" s="253"/>
      <c r="G9" s="254"/>
    </row>
    <row r="10" spans="1:14" x14ac:dyDescent="0.2">
      <c r="A10" s="119"/>
      <c r="B10" s="122"/>
      <c r="C10" s="122"/>
      <c r="D10" s="124"/>
      <c r="E10" s="252"/>
      <c r="F10" s="253"/>
      <c r="G10" s="254"/>
    </row>
    <row r="11" spans="1:14" x14ac:dyDescent="0.2">
      <c r="A11" s="119"/>
      <c r="B11" s="122"/>
      <c r="C11" s="122"/>
      <c r="D11" s="124"/>
      <c r="E11" s="252"/>
      <c r="F11" s="253"/>
      <c r="G11" s="254"/>
      <c r="N11" s="29"/>
    </row>
    <row r="12" spans="1:14" x14ac:dyDescent="0.2">
      <c r="A12" s="119"/>
      <c r="B12" s="122"/>
      <c r="C12" s="122"/>
      <c r="D12" s="136"/>
      <c r="E12" s="252"/>
      <c r="F12" s="253"/>
      <c r="G12" s="254"/>
    </row>
    <row r="13" spans="1:14" x14ac:dyDescent="0.2">
      <c r="A13" s="119"/>
      <c r="B13" s="122"/>
      <c r="C13" s="122"/>
      <c r="D13" s="136"/>
      <c r="E13" s="252"/>
      <c r="F13" s="253"/>
      <c r="G13" s="254"/>
    </row>
    <row r="14" spans="1:14" x14ac:dyDescent="0.2">
      <c r="A14" s="119"/>
      <c r="B14" s="122"/>
      <c r="C14" s="122"/>
      <c r="D14" s="136"/>
      <c r="E14" s="136"/>
      <c r="F14" s="253"/>
      <c r="G14" s="254"/>
    </row>
    <row r="15" spans="1:14" x14ac:dyDescent="0.2">
      <c r="A15" s="119"/>
      <c r="B15" s="122"/>
      <c r="C15" s="122"/>
      <c r="D15" s="136"/>
      <c r="E15" s="136"/>
      <c r="F15" s="253"/>
      <c r="G15" s="254"/>
    </row>
    <row r="16" spans="1:14" x14ac:dyDescent="0.2">
      <c r="A16" s="119"/>
      <c r="B16" s="122"/>
      <c r="C16" s="122"/>
      <c r="D16" s="136"/>
      <c r="E16" s="136"/>
      <c r="F16" s="253"/>
      <c r="G16" s="254"/>
    </row>
    <row r="17" spans="1:9" x14ac:dyDescent="0.2">
      <c r="A17" s="119"/>
      <c r="B17" s="122"/>
      <c r="C17" s="122"/>
      <c r="D17" s="136"/>
      <c r="E17" s="136"/>
      <c r="F17" s="253"/>
      <c r="G17" s="254"/>
    </row>
    <row r="18" spans="1:9" x14ac:dyDescent="0.2">
      <c r="A18" s="119"/>
      <c r="B18" s="122"/>
      <c r="C18" s="122"/>
      <c r="D18" s="136"/>
      <c r="E18" s="136"/>
      <c r="F18" s="253"/>
      <c r="G18" s="254"/>
    </row>
    <row r="19" spans="1:9" x14ac:dyDescent="0.2">
      <c r="A19" s="119"/>
      <c r="B19" s="122"/>
      <c r="C19" s="122"/>
      <c r="D19" s="136"/>
      <c r="E19" s="136"/>
      <c r="F19" s="253"/>
      <c r="G19" s="254"/>
    </row>
    <row r="20" spans="1:9" x14ac:dyDescent="0.2">
      <c r="A20" s="119"/>
      <c r="B20" s="122"/>
      <c r="C20" s="122"/>
      <c r="D20" s="136"/>
      <c r="E20" s="136"/>
      <c r="F20" s="253"/>
      <c r="G20" s="254"/>
    </row>
    <row r="21" spans="1:9" x14ac:dyDescent="0.2">
      <c r="A21" s="119"/>
      <c r="B21" s="122"/>
      <c r="C21" s="122"/>
      <c r="D21" s="136"/>
      <c r="E21" s="136"/>
      <c r="F21" s="253"/>
      <c r="G21" s="254"/>
    </row>
    <row r="22" spans="1:9" x14ac:dyDescent="0.2">
      <c r="A22" s="119"/>
      <c r="B22" s="122"/>
      <c r="C22" s="122"/>
      <c r="D22" s="136"/>
      <c r="E22" s="136"/>
      <c r="F22" s="253"/>
      <c r="G22" s="254">
        <v>0</v>
      </c>
    </row>
    <row r="23" spans="1:9" x14ac:dyDescent="0.2">
      <c r="A23" s="119"/>
      <c r="B23" s="137"/>
      <c r="C23" s="122"/>
      <c r="D23" s="136"/>
      <c r="E23" s="136"/>
      <c r="F23" s="253"/>
      <c r="G23" s="254"/>
    </row>
    <row r="24" spans="1:9" x14ac:dyDescent="0.2">
      <c r="A24" s="119"/>
      <c r="B24" s="138"/>
      <c r="C24" s="123"/>
      <c r="D24" s="136"/>
      <c r="E24" s="139"/>
      <c r="F24" s="253">
        <v>0</v>
      </c>
      <c r="G24" s="255"/>
    </row>
    <row r="25" spans="1:9" ht="13.5" thickBot="1" x14ac:dyDescent="0.25">
      <c r="A25" s="16" t="s">
        <v>28</v>
      </c>
      <c r="B25" s="276">
        <f>SUM(B4:B24)</f>
        <v>0</v>
      </c>
      <c r="C25" s="276">
        <f>SUM(C4:C24)</f>
        <v>0</v>
      </c>
      <c r="D25" s="50"/>
      <c r="E25" s="58"/>
      <c r="F25" s="302">
        <f>SUM(F4:F24)</f>
        <v>0</v>
      </c>
      <c r="G25" s="303">
        <f>SUM(G4:G24)</f>
        <v>0</v>
      </c>
    </row>
    <row r="26" spans="1:9" ht="13.5" thickTop="1" x14ac:dyDescent="0.2"/>
    <row r="27" spans="1:9" x14ac:dyDescent="0.2">
      <c r="B27" s="8" t="s">
        <v>77</v>
      </c>
      <c r="C27"/>
      <c r="D27"/>
      <c r="E27" s="43"/>
    </row>
    <row r="28" spans="1:9" x14ac:dyDescent="0.2">
      <c r="B28"/>
      <c r="C28"/>
      <c r="D28"/>
      <c r="F28" s="55"/>
    </row>
    <row r="29" spans="1:9" x14ac:dyDescent="0.2">
      <c r="B29" s="14" t="s">
        <v>78</v>
      </c>
      <c r="C29"/>
      <c r="D29"/>
      <c r="F29" s="274"/>
    </row>
    <row r="30" spans="1:9" x14ac:dyDescent="0.2">
      <c r="B30"/>
      <c r="C30"/>
      <c r="D30"/>
      <c r="F30" s="55"/>
    </row>
    <row r="31" spans="1:9" x14ac:dyDescent="0.2">
      <c r="B31" s="14" t="s">
        <v>79</v>
      </c>
      <c r="C31"/>
      <c r="D31"/>
      <c r="F31" s="273"/>
    </row>
    <row r="32" spans="1:9" x14ac:dyDescent="0.2">
      <c r="B32"/>
      <c r="C32" s="52"/>
      <c r="D32"/>
      <c r="F32" s="56"/>
      <c r="I32" s="69"/>
    </row>
    <row r="33" spans="1:10" ht="13.5" thickBot="1" x14ac:dyDescent="0.25">
      <c r="B33" t="s">
        <v>36</v>
      </c>
      <c r="C33"/>
      <c r="D33" s="52"/>
      <c r="F33" s="304">
        <f>SUM(F29+F31)</f>
        <v>0</v>
      </c>
    </row>
    <row r="34" spans="1:10" ht="13.5" thickTop="1" x14ac:dyDescent="0.2">
      <c r="B34"/>
      <c r="C34" s="59"/>
      <c r="D34" s="59"/>
      <c r="E34" s="60"/>
      <c r="F34" s="57"/>
      <c r="G34" s="59"/>
      <c r="H34" s="59"/>
      <c r="J34" s="59"/>
    </row>
    <row r="35" spans="1:10" x14ac:dyDescent="0.2">
      <c r="B35" s="15" t="s">
        <v>37</v>
      </c>
      <c r="C35"/>
      <c r="D35"/>
      <c r="E35" s="43"/>
    </row>
    <row r="36" spans="1:10" x14ac:dyDescent="0.2">
      <c r="B36" s="15"/>
      <c r="C36"/>
      <c r="D36"/>
      <c r="E36" s="43"/>
    </row>
    <row r="37" spans="1:10" ht="15.75" x14ac:dyDescent="0.25">
      <c r="B37" s="9" t="str">
        <f>IF(F33&gt;(0.2*'Page 1'!$J$23),"Administrative Expense Exceeds 20%", " ")</f>
        <v xml:space="preserve"> </v>
      </c>
      <c r="C37"/>
      <c r="D37"/>
      <c r="E37" s="43"/>
      <c r="F37" s="305">
        <f>IFERROR(F33/'Page 1'!$J$23,0)</f>
        <v>0</v>
      </c>
    </row>
    <row r="38" spans="1:10" x14ac:dyDescent="0.2">
      <c r="C38"/>
      <c r="D38"/>
      <c r="E38" s="43"/>
    </row>
    <row r="39" spans="1:10" x14ac:dyDescent="0.2">
      <c r="A39" s="8" t="s">
        <v>52</v>
      </c>
      <c r="B39" s="17"/>
      <c r="C39" s="22"/>
      <c r="D39" s="22"/>
      <c r="E39" s="18"/>
      <c r="F39" s="61"/>
      <c r="G39" s="23"/>
    </row>
    <row r="40" spans="1:10" x14ac:dyDescent="0.2">
      <c r="A40" s="336" t="s">
        <v>63</v>
      </c>
      <c r="B40" s="337"/>
      <c r="C40" s="337"/>
      <c r="D40" s="337"/>
      <c r="E40" s="337"/>
      <c r="F40" s="337"/>
      <c r="G40" s="337"/>
    </row>
  </sheetData>
  <mergeCells count="1">
    <mergeCell ref="A40:G40"/>
  </mergeCells>
  <phoneticPr fontId="0" type="noConversion"/>
  <pageMargins left="0.25" right="0.25" top="1" bottom="0.5" header="0.27" footer="0.25"/>
  <pageSetup scale="95" orientation="landscape"/>
  <headerFooter alignWithMargins="0">
    <oddHeader>&amp;C&amp;"Helvetica,Bold"&amp;14SEMI ANNUAL REPAYMENT REPORT&amp;12
PROGRAM INCOME/MISCELLANEOUS REVENUE/LDA PROCEEDS REPORT&amp;R&amp;"Helvetica,Bold"Period Ending ___/___/___
Submittal Date ___/___/___
Page ___ of ___</oddHeader>
    <oddFooter>&amp;L&amp;"Century Schoolbook,Italic"&amp;6&amp;F&amp;R&amp;"Century Schoolbook,Italic"&amp;6&amp;A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9"/>
  <sheetViews>
    <sheetView zoomScaleNormal="100" workbookViewId="0">
      <selection activeCell="G4" sqref="G4"/>
    </sheetView>
  </sheetViews>
  <sheetFormatPr defaultColWidth="8.85546875" defaultRowHeight="12.75" x14ac:dyDescent="0.2"/>
  <cols>
    <col min="1" max="1" width="9.42578125" customWidth="1"/>
    <col min="2" max="2" width="40.140625" customWidth="1"/>
    <col min="4" max="4" width="11.7109375" customWidth="1"/>
    <col min="5" max="5" width="27.7109375" customWidth="1"/>
    <col min="6" max="6" width="28.28515625" customWidth="1"/>
    <col min="7" max="7" width="21.85546875" customWidth="1"/>
    <col min="10" max="10" width="60" customWidth="1"/>
  </cols>
  <sheetData>
    <row r="1" spans="1:7" ht="17.25" customHeight="1" thickBot="1" x14ac:dyDescent="0.3">
      <c r="A1" s="243" t="s">
        <v>80</v>
      </c>
      <c r="B1" s="8"/>
      <c r="C1" s="23"/>
      <c r="D1" s="25"/>
      <c r="E1" s="52"/>
    </row>
    <row r="2" spans="1:7" ht="17.25" customHeight="1" thickTop="1" thickBot="1" x14ac:dyDescent="0.3">
      <c r="A2" s="32"/>
      <c r="B2" s="204" t="s">
        <v>23</v>
      </c>
      <c r="C2" s="244"/>
      <c r="D2" s="245"/>
      <c r="E2" s="265" t="s">
        <v>70</v>
      </c>
      <c r="F2" s="266" t="s">
        <v>71</v>
      </c>
      <c r="G2" s="266"/>
    </row>
    <row r="3" spans="1:7" ht="17.25" customHeight="1" thickBot="1" x14ac:dyDescent="0.3">
      <c r="A3" s="33" t="s">
        <v>5</v>
      </c>
      <c r="B3" s="206" t="s">
        <v>62</v>
      </c>
      <c r="C3" s="247" t="s">
        <v>15</v>
      </c>
      <c r="D3" s="246" t="s">
        <v>34</v>
      </c>
      <c r="E3" s="248" t="s">
        <v>24</v>
      </c>
      <c r="F3" s="249" t="s">
        <v>25</v>
      </c>
      <c r="G3" s="249" t="s">
        <v>72</v>
      </c>
    </row>
    <row r="4" spans="1:7" ht="17.25" customHeight="1" thickTop="1" thickBot="1" x14ac:dyDescent="0.25">
      <c r="A4" s="130"/>
      <c r="B4" s="205" t="s">
        <v>26</v>
      </c>
      <c r="C4" s="136"/>
      <c r="D4" s="136"/>
      <c r="E4" s="51"/>
      <c r="F4" s="125"/>
      <c r="G4" s="219">
        <f>E4-F4</f>
        <v>0</v>
      </c>
    </row>
    <row r="5" spans="1:7" ht="17.25" customHeight="1" thickTop="1" x14ac:dyDescent="0.2">
      <c r="A5" s="260"/>
      <c r="B5" s="131"/>
      <c r="C5" s="136"/>
      <c r="D5" s="136"/>
      <c r="E5" s="133"/>
      <c r="F5" s="129"/>
      <c r="G5" s="221">
        <f>G4+(E5-F5)</f>
        <v>0</v>
      </c>
    </row>
    <row r="6" spans="1:7" ht="17.25" customHeight="1" x14ac:dyDescent="0.2">
      <c r="A6" s="260"/>
      <c r="B6" s="131"/>
      <c r="C6" s="136"/>
      <c r="D6" s="136"/>
      <c r="E6" s="133"/>
      <c r="F6" s="129"/>
      <c r="G6" s="221">
        <f t="shared" ref="G6:G69" si="0">G5+(E6-F6)</f>
        <v>0</v>
      </c>
    </row>
    <row r="7" spans="1:7" ht="17.25" customHeight="1" x14ac:dyDescent="0.2">
      <c r="A7" s="260"/>
      <c r="B7" s="131"/>
      <c r="C7" s="136"/>
      <c r="D7" s="136"/>
      <c r="E7" s="133"/>
      <c r="F7" s="129"/>
      <c r="G7" s="221">
        <f t="shared" si="0"/>
        <v>0</v>
      </c>
    </row>
    <row r="8" spans="1:7" ht="17.25" customHeight="1" x14ac:dyDescent="0.2">
      <c r="A8" s="260"/>
      <c r="B8" s="131"/>
      <c r="C8" s="136"/>
      <c r="D8" s="136"/>
      <c r="E8" s="133"/>
      <c r="F8" s="129"/>
      <c r="G8" s="221">
        <f t="shared" si="0"/>
        <v>0</v>
      </c>
    </row>
    <row r="9" spans="1:7" ht="17.25" customHeight="1" x14ac:dyDescent="0.2">
      <c r="A9" s="260"/>
      <c r="B9" s="131"/>
      <c r="C9" s="136"/>
      <c r="D9" s="136"/>
      <c r="E9" s="133"/>
      <c r="F9" s="129"/>
      <c r="G9" s="221">
        <f t="shared" si="0"/>
        <v>0</v>
      </c>
    </row>
    <row r="10" spans="1:7" ht="17.25" customHeight="1" x14ac:dyDescent="0.2">
      <c r="A10" s="260"/>
      <c r="B10" s="131"/>
      <c r="C10" s="136"/>
      <c r="D10" s="136"/>
      <c r="E10" s="133"/>
      <c r="F10" s="129"/>
      <c r="G10" s="221">
        <f t="shared" si="0"/>
        <v>0</v>
      </c>
    </row>
    <row r="11" spans="1:7" ht="17.25" customHeight="1" x14ac:dyDescent="0.2">
      <c r="A11" s="260"/>
      <c r="B11" s="131"/>
      <c r="C11" s="136"/>
      <c r="D11" s="136"/>
      <c r="E11" s="133"/>
      <c r="F11" s="129"/>
      <c r="G11" s="221">
        <f t="shared" si="0"/>
        <v>0</v>
      </c>
    </row>
    <row r="12" spans="1:7" ht="17.25" customHeight="1" x14ac:dyDescent="0.2">
      <c r="A12" s="260"/>
      <c r="B12" s="131"/>
      <c r="C12" s="136"/>
      <c r="D12" s="136"/>
      <c r="E12" s="133"/>
      <c r="F12" s="129"/>
      <c r="G12" s="221">
        <f t="shared" si="0"/>
        <v>0</v>
      </c>
    </row>
    <row r="13" spans="1:7" ht="17.25" customHeight="1" x14ac:dyDescent="0.2">
      <c r="A13" s="260"/>
      <c r="B13" s="131"/>
      <c r="C13" s="136"/>
      <c r="D13" s="136"/>
      <c r="E13" s="133"/>
      <c r="F13" s="129"/>
      <c r="G13" s="221">
        <f t="shared" si="0"/>
        <v>0</v>
      </c>
    </row>
    <row r="14" spans="1:7" ht="17.25" customHeight="1" x14ac:dyDescent="0.2">
      <c r="A14" s="260"/>
      <c r="B14" s="131"/>
      <c r="C14" s="136"/>
      <c r="D14" s="136"/>
      <c r="E14" s="133"/>
      <c r="F14" s="129"/>
      <c r="G14" s="221">
        <f t="shared" si="0"/>
        <v>0</v>
      </c>
    </row>
    <row r="15" spans="1:7" ht="17.25" customHeight="1" x14ac:dyDescent="0.2">
      <c r="A15" s="260"/>
      <c r="B15" s="131"/>
      <c r="C15" s="136"/>
      <c r="D15" s="136"/>
      <c r="E15" s="133"/>
      <c r="F15" s="129"/>
      <c r="G15" s="221">
        <f t="shared" si="0"/>
        <v>0</v>
      </c>
    </row>
    <row r="16" spans="1:7" ht="17.25" customHeight="1" x14ac:dyDescent="0.2">
      <c r="A16" s="260"/>
      <c r="B16" s="131"/>
      <c r="C16" s="136"/>
      <c r="D16" s="136"/>
      <c r="E16" s="133"/>
      <c r="F16" s="129"/>
      <c r="G16" s="221">
        <f t="shared" si="0"/>
        <v>0</v>
      </c>
    </row>
    <row r="17" spans="1:7" ht="17.25" customHeight="1" x14ac:dyDescent="0.2">
      <c r="A17" s="260"/>
      <c r="B17" s="131"/>
      <c r="C17" s="136"/>
      <c r="D17" s="136"/>
      <c r="E17" s="133"/>
      <c r="F17" s="129"/>
      <c r="G17" s="221">
        <f t="shared" si="0"/>
        <v>0</v>
      </c>
    </row>
    <row r="18" spans="1:7" ht="17.25" customHeight="1" x14ac:dyDescent="0.2">
      <c r="A18" s="260"/>
      <c r="B18" s="131"/>
      <c r="C18" s="136"/>
      <c r="D18" s="136"/>
      <c r="E18" s="133"/>
      <c r="F18" s="129"/>
      <c r="G18" s="221">
        <f t="shared" si="0"/>
        <v>0</v>
      </c>
    </row>
    <row r="19" spans="1:7" ht="17.25" customHeight="1" x14ac:dyDescent="0.2">
      <c r="A19" s="260"/>
      <c r="B19" s="131"/>
      <c r="C19" s="136"/>
      <c r="D19" s="136"/>
      <c r="E19" s="133"/>
      <c r="F19" s="129"/>
      <c r="G19" s="221">
        <f t="shared" si="0"/>
        <v>0</v>
      </c>
    </row>
    <row r="20" spans="1:7" ht="17.25" customHeight="1" x14ac:dyDescent="0.2">
      <c r="A20" s="260"/>
      <c r="B20" s="131"/>
      <c r="C20" s="136"/>
      <c r="D20" s="136"/>
      <c r="E20" s="133"/>
      <c r="F20" s="129"/>
      <c r="G20" s="221">
        <f t="shared" si="0"/>
        <v>0</v>
      </c>
    </row>
    <row r="21" spans="1:7" ht="17.25" customHeight="1" x14ac:dyDescent="0.2">
      <c r="A21" s="260"/>
      <c r="B21" s="131"/>
      <c r="C21" s="136"/>
      <c r="D21" s="136"/>
      <c r="E21" s="133"/>
      <c r="F21" s="129"/>
      <c r="G21" s="221">
        <f t="shared" si="0"/>
        <v>0</v>
      </c>
    </row>
    <row r="22" spans="1:7" ht="17.25" customHeight="1" x14ac:dyDescent="0.2">
      <c r="A22" s="260"/>
      <c r="B22" s="131"/>
      <c r="C22" s="136"/>
      <c r="D22" s="136"/>
      <c r="E22" s="133"/>
      <c r="F22" s="129"/>
      <c r="G22" s="221">
        <f t="shared" si="0"/>
        <v>0</v>
      </c>
    </row>
    <row r="23" spans="1:7" ht="17.25" customHeight="1" x14ac:dyDescent="0.2">
      <c r="A23" s="260"/>
      <c r="B23" s="131"/>
      <c r="C23" s="136"/>
      <c r="D23" s="136"/>
      <c r="E23" s="133"/>
      <c r="F23" s="129"/>
      <c r="G23" s="221">
        <f t="shared" si="0"/>
        <v>0</v>
      </c>
    </row>
    <row r="24" spans="1:7" ht="17.25" customHeight="1" x14ac:dyDescent="0.2">
      <c r="A24" s="260"/>
      <c r="B24" s="131"/>
      <c r="C24" s="136"/>
      <c r="D24" s="136"/>
      <c r="E24" s="133"/>
      <c r="F24" s="129"/>
      <c r="G24" s="221">
        <f t="shared" si="0"/>
        <v>0</v>
      </c>
    </row>
    <row r="25" spans="1:7" ht="17.25" customHeight="1" x14ac:dyDescent="0.2">
      <c r="A25" s="260"/>
      <c r="B25" s="131"/>
      <c r="C25" s="136"/>
      <c r="D25" s="136"/>
      <c r="E25" s="133"/>
      <c r="F25" s="129"/>
      <c r="G25" s="221">
        <f t="shared" si="0"/>
        <v>0</v>
      </c>
    </row>
    <row r="26" spans="1:7" ht="17.25" customHeight="1" x14ac:dyDescent="0.2">
      <c r="A26" s="260"/>
      <c r="B26" s="131"/>
      <c r="C26" s="136"/>
      <c r="D26" s="136"/>
      <c r="E26" s="133"/>
      <c r="F26" s="129"/>
      <c r="G26" s="221">
        <f t="shared" si="0"/>
        <v>0</v>
      </c>
    </row>
    <row r="27" spans="1:7" ht="17.25" customHeight="1" x14ac:dyDescent="0.2">
      <c r="A27" s="260"/>
      <c r="B27" s="131"/>
      <c r="C27" s="136"/>
      <c r="D27" s="136"/>
      <c r="E27" s="133"/>
      <c r="F27" s="129"/>
      <c r="G27" s="221">
        <f t="shared" si="0"/>
        <v>0</v>
      </c>
    </row>
    <row r="28" spans="1:7" ht="17.25" customHeight="1" x14ac:dyDescent="0.2">
      <c r="A28" s="260"/>
      <c r="B28" s="131"/>
      <c r="C28" s="136"/>
      <c r="D28" s="136"/>
      <c r="E28" s="133"/>
      <c r="F28" s="129"/>
      <c r="G28" s="221">
        <f t="shared" si="0"/>
        <v>0</v>
      </c>
    </row>
    <row r="29" spans="1:7" ht="17.25" customHeight="1" x14ac:dyDescent="0.2">
      <c r="A29" s="260"/>
      <c r="B29" s="131"/>
      <c r="C29" s="136"/>
      <c r="D29" s="136"/>
      <c r="E29" s="133"/>
      <c r="F29" s="129"/>
      <c r="G29" s="221">
        <f t="shared" si="0"/>
        <v>0</v>
      </c>
    </row>
    <row r="30" spans="1:7" ht="17.25" customHeight="1" x14ac:dyDescent="0.2">
      <c r="A30" s="260"/>
      <c r="B30" s="131"/>
      <c r="C30" s="136"/>
      <c r="D30" s="136"/>
      <c r="E30" s="133"/>
      <c r="F30" s="129"/>
      <c r="G30" s="221">
        <f t="shared" si="0"/>
        <v>0</v>
      </c>
    </row>
    <row r="31" spans="1:7" ht="17.25" customHeight="1" x14ac:dyDescent="0.2">
      <c r="A31" s="260"/>
      <c r="B31" s="131"/>
      <c r="C31" s="136"/>
      <c r="D31" s="136"/>
      <c r="E31" s="133"/>
      <c r="F31" s="129"/>
      <c r="G31" s="221">
        <f t="shared" si="0"/>
        <v>0</v>
      </c>
    </row>
    <row r="32" spans="1:7" ht="17.25" customHeight="1" x14ac:dyDescent="0.2">
      <c r="A32" s="260"/>
      <c r="B32" s="250"/>
      <c r="C32" s="136"/>
      <c r="D32" s="136"/>
      <c r="E32" s="133"/>
      <c r="F32" s="129"/>
      <c r="G32" s="221">
        <f t="shared" si="0"/>
        <v>0</v>
      </c>
    </row>
    <row r="33" spans="1:7" ht="17.25" customHeight="1" x14ac:dyDescent="0.2">
      <c r="A33" s="260"/>
      <c r="B33" s="131"/>
      <c r="C33" s="136"/>
      <c r="D33" s="136"/>
      <c r="E33" s="133"/>
      <c r="F33" s="129"/>
      <c r="G33" s="221">
        <f t="shared" si="0"/>
        <v>0</v>
      </c>
    </row>
    <row r="34" spans="1:7" ht="17.25" customHeight="1" x14ac:dyDescent="0.2">
      <c r="A34" s="260"/>
      <c r="B34" s="131"/>
      <c r="C34" s="136"/>
      <c r="D34" s="136"/>
      <c r="E34" s="133"/>
      <c r="F34" s="129"/>
      <c r="G34" s="221">
        <f t="shared" si="0"/>
        <v>0</v>
      </c>
    </row>
    <row r="35" spans="1:7" ht="17.25" customHeight="1" x14ac:dyDescent="0.2">
      <c r="A35" s="260"/>
      <c r="B35" s="131"/>
      <c r="C35" s="136"/>
      <c r="D35" s="136"/>
      <c r="E35" s="133"/>
      <c r="F35" s="129"/>
      <c r="G35" s="221">
        <f t="shared" si="0"/>
        <v>0</v>
      </c>
    </row>
    <row r="36" spans="1:7" ht="17.25" customHeight="1" x14ac:dyDescent="0.2">
      <c r="A36" s="260"/>
      <c r="B36" s="131"/>
      <c r="C36" s="136"/>
      <c r="D36" s="136"/>
      <c r="E36" s="133"/>
      <c r="F36" s="129"/>
      <c r="G36" s="221">
        <f t="shared" si="0"/>
        <v>0</v>
      </c>
    </row>
    <row r="37" spans="1:7" ht="17.25" customHeight="1" x14ac:dyDescent="0.2">
      <c r="A37" s="260"/>
      <c r="B37" s="131"/>
      <c r="C37" s="136"/>
      <c r="D37" s="136"/>
      <c r="E37" s="133"/>
      <c r="F37" s="129"/>
      <c r="G37" s="221">
        <f t="shared" si="0"/>
        <v>0</v>
      </c>
    </row>
    <row r="38" spans="1:7" ht="17.25" customHeight="1" x14ac:dyDescent="0.2">
      <c r="A38" s="260"/>
      <c r="B38" s="131"/>
      <c r="C38" s="136"/>
      <c r="D38" s="136"/>
      <c r="E38" s="133"/>
      <c r="F38" s="129"/>
      <c r="G38" s="221">
        <f t="shared" si="0"/>
        <v>0</v>
      </c>
    </row>
    <row r="39" spans="1:7" ht="17.25" customHeight="1" x14ac:dyDescent="0.2">
      <c r="A39" s="260"/>
      <c r="B39" s="131"/>
      <c r="C39" s="136"/>
      <c r="D39" s="136"/>
      <c r="E39" s="133"/>
      <c r="F39" s="129"/>
      <c r="G39" s="221">
        <f t="shared" si="0"/>
        <v>0</v>
      </c>
    </row>
    <row r="40" spans="1:7" ht="17.25" customHeight="1" x14ac:dyDescent="0.2">
      <c r="A40" s="260"/>
      <c r="B40" s="131"/>
      <c r="C40" s="136"/>
      <c r="D40" s="136"/>
      <c r="E40" s="133"/>
      <c r="F40" s="129"/>
      <c r="G40" s="221">
        <f t="shared" si="0"/>
        <v>0</v>
      </c>
    </row>
    <row r="41" spans="1:7" ht="17.25" customHeight="1" x14ac:dyDescent="0.2">
      <c r="A41" s="260"/>
      <c r="B41" s="131"/>
      <c r="C41" s="136"/>
      <c r="D41" s="136"/>
      <c r="E41" s="133"/>
      <c r="F41" s="129"/>
      <c r="G41" s="221">
        <f t="shared" si="0"/>
        <v>0</v>
      </c>
    </row>
    <row r="42" spans="1:7" ht="17.25" customHeight="1" x14ac:dyDescent="0.2">
      <c r="A42" s="260"/>
      <c r="B42" s="131"/>
      <c r="C42" s="136"/>
      <c r="D42" s="136"/>
      <c r="E42" s="133"/>
      <c r="F42" s="129"/>
      <c r="G42" s="221">
        <f t="shared" si="0"/>
        <v>0</v>
      </c>
    </row>
    <row r="43" spans="1:7" ht="17.25" customHeight="1" x14ac:dyDescent="0.2">
      <c r="A43" s="260"/>
      <c r="B43" s="131"/>
      <c r="C43" s="136"/>
      <c r="D43" s="136"/>
      <c r="E43" s="133"/>
      <c r="F43" s="129"/>
      <c r="G43" s="221">
        <f t="shared" si="0"/>
        <v>0</v>
      </c>
    </row>
    <row r="44" spans="1:7" ht="17.25" customHeight="1" x14ac:dyDescent="0.2">
      <c r="A44" s="260"/>
      <c r="B44" s="131"/>
      <c r="C44" s="136"/>
      <c r="D44" s="136"/>
      <c r="E44" s="133"/>
      <c r="F44" s="129"/>
      <c r="G44" s="221">
        <f t="shared" si="0"/>
        <v>0</v>
      </c>
    </row>
    <row r="45" spans="1:7" ht="17.25" customHeight="1" x14ac:dyDescent="0.2">
      <c r="A45" s="260"/>
      <c r="B45" s="131"/>
      <c r="C45" s="136"/>
      <c r="D45" s="136"/>
      <c r="E45" s="133"/>
      <c r="F45" s="129"/>
      <c r="G45" s="221">
        <f t="shared" si="0"/>
        <v>0</v>
      </c>
    </row>
    <row r="46" spans="1:7" ht="17.25" customHeight="1" x14ac:dyDescent="0.2">
      <c r="A46" s="260"/>
      <c r="B46" s="131"/>
      <c r="C46" s="136"/>
      <c r="D46" s="136"/>
      <c r="E46" s="133"/>
      <c r="F46" s="129"/>
      <c r="G46" s="221">
        <f t="shared" si="0"/>
        <v>0</v>
      </c>
    </row>
    <row r="47" spans="1:7" ht="17.25" customHeight="1" x14ac:dyDescent="0.2">
      <c r="A47" s="260"/>
      <c r="B47" s="131"/>
      <c r="C47" s="136"/>
      <c r="D47" s="136"/>
      <c r="E47" s="133"/>
      <c r="F47" s="129"/>
      <c r="G47" s="221">
        <f t="shared" si="0"/>
        <v>0</v>
      </c>
    </row>
    <row r="48" spans="1:7" ht="17.25" customHeight="1" x14ac:dyDescent="0.2">
      <c r="A48" s="260"/>
      <c r="B48" s="131"/>
      <c r="C48" s="136"/>
      <c r="D48" s="136"/>
      <c r="E48" s="133"/>
      <c r="F48" s="129"/>
      <c r="G48" s="221">
        <f t="shared" si="0"/>
        <v>0</v>
      </c>
    </row>
    <row r="49" spans="1:7" ht="17.25" customHeight="1" x14ac:dyDescent="0.2">
      <c r="A49" s="260"/>
      <c r="B49" s="131"/>
      <c r="C49" s="136"/>
      <c r="D49" s="136"/>
      <c r="E49" s="133"/>
      <c r="F49" s="129"/>
      <c r="G49" s="221">
        <f t="shared" si="0"/>
        <v>0</v>
      </c>
    </row>
    <row r="50" spans="1:7" ht="17.25" customHeight="1" x14ac:dyDescent="0.2">
      <c r="A50" s="260"/>
      <c r="B50" s="131"/>
      <c r="C50" s="136"/>
      <c r="D50" s="136"/>
      <c r="E50" s="133"/>
      <c r="F50" s="129"/>
      <c r="G50" s="221">
        <f t="shared" si="0"/>
        <v>0</v>
      </c>
    </row>
    <row r="51" spans="1:7" ht="17.25" customHeight="1" x14ac:dyDescent="0.2">
      <c r="A51" s="260"/>
      <c r="B51" s="131"/>
      <c r="C51" s="136"/>
      <c r="D51" s="136"/>
      <c r="E51" s="133"/>
      <c r="F51" s="129"/>
      <c r="G51" s="221">
        <f t="shared" si="0"/>
        <v>0</v>
      </c>
    </row>
    <row r="52" spans="1:7" ht="17.25" customHeight="1" x14ac:dyDescent="0.2">
      <c r="A52" s="260"/>
      <c r="B52" s="131"/>
      <c r="C52" s="136"/>
      <c r="D52" s="136"/>
      <c r="E52" s="133"/>
      <c r="F52" s="129"/>
      <c r="G52" s="221">
        <f t="shared" si="0"/>
        <v>0</v>
      </c>
    </row>
    <row r="53" spans="1:7" ht="17.25" customHeight="1" x14ac:dyDescent="0.2">
      <c r="A53" s="260"/>
      <c r="B53" s="131"/>
      <c r="C53" s="136"/>
      <c r="D53" s="136"/>
      <c r="E53" s="133"/>
      <c r="F53" s="129"/>
      <c r="G53" s="221">
        <f t="shared" si="0"/>
        <v>0</v>
      </c>
    </row>
    <row r="54" spans="1:7" ht="17.25" customHeight="1" x14ac:dyDescent="0.2">
      <c r="A54" s="260"/>
      <c r="B54" s="131"/>
      <c r="C54" s="136"/>
      <c r="D54" s="136"/>
      <c r="E54" s="133"/>
      <c r="F54" s="129"/>
      <c r="G54" s="221">
        <f t="shared" si="0"/>
        <v>0</v>
      </c>
    </row>
    <row r="55" spans="1:7" ht="17.25" customHeight="1" x14ac:dyDescent="0.2">
      <c r="A55" s="260"/>
      <c r="B55" s="131"/>
      <c r="C55" s="136"/>
      <c r="D55" s="136"/>
      <c r="E55" s="133"/>
      <c r="F55" s="129"/>
      <c r="G55" s="221">
        <f t="shared" si="0"/>
        <v>0</v>
      </c>
    </row>
    <row r="56" spans="1:7" ht="17.25" customHeight="1" x14ac:dyDescent="0.2">
      <c r="A56" s="260"/>
      <c r="B56" s="131"/>
      <c r="C56" s="136"/>
      <c r="D56" s="136"/>
      <c r="E56" s="133"/>
      <c r="F56" s="129"/>
      <c r="G56" s="221">
        <f t="shared" si="0"/>
        <v>0</v>
      </c>
    </row>
    <row r="57" spans="1:7" ht="17.25" customHeight="1" x14ac:dyDescent="0.2">
      <c r="A57" s="260"/>
      <c r="B57" s="131"/>
      <c r="C57" s="136"/>
      <c r="D57" s="136"/>
      <c r="E57" s="133"/>
      <c r="F57" s="129"/>
      <c r="G57" s="221">
        <f t="shared" si="0"/>
        <v>0</v>
      </c>
    </row>
    <row r="58" spans="1:7" ht="17.25" customHeight="1" x14ac:dyDescent="0.2">
      <c r="A58" s="260"/>
      <c r="B58" s="131"/>
      <c r="C58" s="136"/>
      <c r="D58" s="136"/>
      <c r="E58" s="133"/>
      <c r="F58" s="129"/>
      <c r="G58" s="221">
        <f t="shared" si="0"/>
        <v>0</v>
      </c>
    </row>
    <row r="59" spans="1:7" ht="17.25" customHeight="1" x14ac:dyDescent="0.2">
      <c r="A59" s="260"/>
      <c r="B59" s="131"/>
      <c r="C59" s="136"/>
      <c r="D59" s="136"/>
      <c r="E59" s="133"/>
      <c r="F59" s="129"/>
      <c r="G59" s="221">
        <f t="shared" si="0"/>
        <v>0</v>
      </c>
    </row>
    <row r="60" spans="1:7" ht="17.25" customHeight="1" x14ac:dyDescent="0.2">
      <c r="A60" s="260"/>
      <c r="B60" s="131"/>
      <c r="C60" s="136"/>
      <c r="D60" s="136"/>
      <c r="E60" s="133"/>
      <c r="F60" s="129"/>
      <c r="G60" s="221">
        <f t="shared" si="0"/>
        <v>0</v>
      </c>
    </row>
    <row r="61" spans="1:7" ht="17.25" customHeight="1" x14ac:dyDescent="0.2">
      <c r="A61" s="260"/>
      <c r="B61" s="131"/>
      <c r="C61" s="136"/>
      <c r="D61" s="136"/>
      <c r="E61" s="133"/>
      <c r="F61" s="129"/>
      <c r="G61" s="221">
        <f t="shared" si="0"/>
        <v>0</v>
      </c>
    </row>
    <row r="62" spans="1:7" ht="17.25" customHeight="1" x14ac:dyDescent="0.2">
      <c r="A62" s="260"/>
      <c r="B62" s="131"/>
      <c r="C62" s="136"/>
      <c r="D62" s="136"/>
      <c r="E62" s="133"/>
      <c r="F62" s="129"/>
      <c r="G62" s="221">
        <f t="shared" si="0"/>
        <v>0</v>
      </c>
    </row>
    <row r="63" spans="1:7" ht="17.25" customHeight="1" x14ac:dyDescent="0.2">
      <c r="A63" s="260"/>
      <c r="B63" s="131"/>
      <c r="C63" s="136"/>
      <c r="D63" s="136"/>
      <c r="E63" s="133"/>
      <c r="F63" s="129"/>
      <c r="G63" s="221">
        <f t="shared" si="0"/>
        <v>0</v>
      </c>
    </row>
    <row r="64" spans="1:7" ht="17.25" customHeight="1" x14ac:dyDescent="0.2">
      <c r="A64" s="260"/>
      <c r="B64" s="131"/>
      <c r="C64" s="136"/>
      <c r="D64" s="136"/>
      <c r="E64" s="133"/>
      <c r="F64" s="129"/>
      <c r="G64" s="221">
        <f t="shared" si="0"/>
        <v>0</v>
      </c>
    </row>
    <row r="65" spans="1:9" ht="17.25" customHeight="1" x14ac:dyDescent="0.2">
      <c r="A65" s="260"/>
      <c r="B65" s="131"/>
      <c r="C65" s="136"/>
      <c r="D65" s="136"/>
      <c r="E65" s="133"/>
      <c r="F65" s="129"/>
      <c r="G65" s="221">
        <f t="shared" si="0"/>
        <v>0</v>
      </c>
    </row>
    <row r="66" spans="1:9" ht="17.25" customHeight="1" x14ac:dyDescent="0.2">
      <c r="A66" s="260"/>
      <c r="B66" s="131"/>
      <c r="C66" s="136"/>
      <c r="D66" s="136"/>
      <c r="E66" s="133"/>
      <c r="F66" s="129"/>
      <c r="G66" s="221">
        <f t="shared" si="0"/>
        <v>0</v>
      </c>
    </row>
    <row r="67" spans="1:9" ht="17.25" customHeight="1" x14ac:dyDescent="0.2">
      <c r="A67" s="260"/>
      <c r="B67" s="131"/>
      <c r="C67" s="136"/>
      <c r="D67" s="136"/>
      <c r="E67" s="133"/>
      <c r="F67" s="129"/>
      <c r="G67" s="221">
        <f t="shared" si="0"/>
        <v>0</v>
      </c>
    </row>
    <row r="68" spans="1:9" ht="17.25" customHeight="1" x14ac:dyDescent="0.2">
      <c r="A68" s="260"/>
      <c r="B68" s="131"/>
      <c r="C68" s="136"/>
      <c r="D68" s="136"/>
      <c r="E68" s="133"/>
      <c r="F68" s="129"/>
      <c r="G68" s="221">
        <f t="shared" si="0"/>
        <v>0</v>
      </c>
    </row>
    <row r="69" spans="1:9" ht="17.25" customHeight="1" x14ac:dyDescent="0.2">
      <c r="A69" s="260"/>
      <c r="B69" s="12" t="s">
        <v>67</v>
      </c>
      <c r="C69" s="136"/>
      <c r="D69" s="136"/>
      <c r="E69" s="140"/>
      <c r="F69" s="129"/>
      <c r="G69" s="221">
        <f t="shared" si="0"/>
        <v>0</v>
      </c>
    </row>
    <row r="70" spans="1:9" ht="17.25" customHeight="1" x14ac:dyDescent="0.2">
      <c r="A70" s="35"/>
      <c r="B70" s="11" t="s">
        <v>27</v>
      </c>
      <c r="C70" s="136"/>
      <c r="D70" s="136"/>
      <c r="E70" s="133"/>
      <c r="F70" s="128"/>
      <c r="G70" s="221">
        <f>G69+(E70-F70)</f>
        <v>0</v>
      </c>
    </row>
    <row r="71" spans="1:9" ht="17.25" customHeight="1" thickBot="1" x14ac:dyDescent="0.25">
      <c r="A71" s="34"/>
      <c r="B71" s="10" t="s">
        <v>28</v>
      </c>
      <c r="C71" s="295"/>
      <c r="D71" s="136"/>
      <c r="E71" s="301">
        <f>SUM(E4:E70)</f>
        <v>0</v>
      </c>
      <c r="F71" s="301">
        <f>SUM(F4:F70)</f>
        <v>0</v>
      </c>
      <c r="G71" s="223">
        <f>E71-F71</f>
        <v>0</v>
      </c>
    </row>
    <row r="72" spans="1:9" ht="17.25" customHeight="1" thickTop="1" thickBot="1" x14ac:dyDescent="0.3">
      <c r="D72" s="343"/>
      <c r="E72" s="344"/>
      <c r="F72" s="31"/>
      <c r="G72" s="269"/>
    </row>
    <row r="73" spans="1:9" ht="17.25" customHeight="1" thickTop="1" x14ac:dyDescent="0.25">
      <c r="D73" s="345"/>
      <c r="E73" s="346"/>
      <c r="F73" s="267"/>
    </row>
    <row r="74" spans="1:9" ht="17.25" customHeight="1" thickBot="1" x14ac:dyDescent="0.3">
      <c r="D74" s="347"/>
      <c r="E74" s="348"/>
      <c r="F74" s="268"/>
    </row>
    <row r="75" spans="1:9" ht="17.25" customHeight="1" x14ac:dyDescent="0.2">
      <c r="D75" s="241"/>
      <c r="E75" s="241"/>
      <c r="F75" s="242"/>
    </row>
    <row r="76" spans="1:9" ht="17.25" customHeight="1" x14ac:dyDescent="0.2">
      <c r="A76" s="8" t="s">
        <v>52</v>
      </c>
      <c r="B76" s="8"/>
      <c r="C76" s="22"/>
      <c r="D76" s="18"/>
      <c r="E76" s="61"/>
      <c r="F76" s="23"/>
      <c r="G76" s="25"/>
      <c r="H76" s="63"/>
      <c r="I76" s="19"/>
    </row>
    <row r="77" spans="1:9" ht="17.25" customHeight="1" x14ac:dyDescent="0.2">
      <c r="A77" s="336" t="s">
        <v>63</v>
      </c>
      <c r="B77" s="336"/>
      <c r="C77" s="337"/>
      <c r="D77" s="337"/>
      <c r="E77" s="337"/>
      <c r="F77" s="337"/>
      <c r="G77" s="29"/>
      <c r="H77" s="143"/>
      <c r="I77" s="37"/>
    </row>
    <row r="78" spans="1:9" ht="17.25" customHeight="1" x14ac:dyDescent="0.2">
      <c r="A78" s="338" t="s">
        <v>65</v>
      </c>
      <c r="B78" s="338"/>
      <c r="C78" s="339"/>
      <c r="D78" s="339"/>
      <c r="E78" s="339"/>
      <c r="F78" s="339"/>
      <c r="G78" s="207"/>
      <c r="H78" s="207"/>
      <c r="I78" s="207"/>
    </row>
    <row r="79" spans="1:9" ht="17.25" customHeight="1" x14ac:dyDescent="0.2">
      <c r="A79" s="340" t="s">
        <v>65</v>
      </c>
      <c r="B79" s="340"/>
      <c r="C79" s="341"/>
      <c r="D79" s="341"/>
      <c r="E79" s="341"/>
      <c r="F79" s="341"/>
      <c r="G79" s="341"/>
      <c r="H79" s="342"/>
      <c r="I79" s="342"/>
    </row>
  </sheetData>
  <mergeCells count="6">
    <mergeCell ref="A79:I79"/>
    <mergeCell ref="D72:E72"/>
    <mergeCell ref="D73:E73"/>
    <mergeCell ref="D74:E74"/>
    <mergeCell ref="A77:F77"/>
    <mergeCell ref="A78:F78"/>
  </mergeCells>
  <phoneticPr fontId="20" type="noConversion"/>
  <pageMargins left="0.25" right="0.25" top="0.75" bottom="0.3" header="0.25" footer="0.1"/>
  <pageSetup scale="78" fitToWidth="2" orientation="landscape" horizontalDpi="4294967295" verticalDpi="4294967295"/>
  <headerFooter alignWithMargins="0">
    <oddHeader>&amp;C&amp;"Helvetica,Bold"&amp;16SEMI ANNUAL REPAYMENT REPORT                               
PROGRAM  INCOME/MISCELLANEOUS REVENUE/LDA PROCEEDS&amp;R&amp;"Helvetica,Bold"&amp;12Period Ending 12/31/2013
Submittal Date 01/30/2013
Page 5 of 5</oddHeader>
    <oddFooter>&amp;L&amp;F&amp;RPage 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LG Documents" ma:contentTypeID="0x010100DD81549B557B3044B885155E81CEFB8300BF4F60ED156CE94681D2DE44B6E56191" ma:contentTypeVersion="4" ma:contentTypeDescription="" ma:contentTypeScope="" ma:versionID="5c133feb7baf388f0072c1d10ba81133">
  <xsd:schema xmlns:xsd="http://www.w3.org/2001/XMLSchema" xmlns:xs="http://www.w3.org/2001/XMLSchema" xmlns:p="http://schemas.microsoft.com/office/2006/metadata/properties" xmlns:ns2="e1c8c58c-2a2c-4b83-bbaa-89d7d2189847" targetNamespace="http://schemas.microsoft.com/office/2006/metadata/properties" ma:root="true" ma:fieldsID="9d53864d4643d6a089dcb476a7d3e9ae" ns2:_="">
    <xsd:import namespace="e1c8c58c-2a2c-4b83-bbaa-89d7d2189847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ocument_x0020_Sub-Section" minOccurs="0"/>
                <xsd:element ref="ns2:CDBG_x0020_Chapters" minOccurs="0"/>
                <xsd:element ref="ns2:Chapter_x0020_Ra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8c58c-2a2c-4b83-bbaa-89d7d2189847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internalName="Document_x0020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ity"/>
                    <xsd:enumeration value="Conference"/>
                    <xsd:enumeration value="County"/>
                    <xsd:enumeration value="Debt"/>
                    <xsd:enumeration value="eClearinghouse"/>
                    <xsd:enumeration value="Employee Resources"/>
                    <xsd:enumeration value="Federal Grants"/>
                    <xsd:enumeration value="Legal"/>
                    <xsd:enumeration value="State Grants"/>
                    <xsd:enumeration value="Training"/>
                  </xsd:restriction>
                </xsd:simpleType>
              </xsd:element>
            </xsd:sequence>
          </xsd:extension>
        </xsd:complexContent>
      </xsd:complexType>
    </xsd:element>
    <xsd:element name="Document_x0020_Sub-Section" ma:index="9" nillable="true" ma:displayName="Document Sub-Section" ma:internalName="Document_x0020_Sub_x002d_Secti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C"/>
                    <xsd:enumeration value="BABA"/>
                    <xsd:enumeration value="CDBG"/>
                    <xsd:enumeration value="City UFIR"/>
                    <xsd:enumeration value="Covid-19"/>
                    <xsd:enumeration value="Disaster"/>
                    <xsd:enumeration value="DRA"/>
                    <xsd:enumeration value="LWCF"/>
                    <xsd:enumeration value="NSP"/>
                    <xsd:enumeration value="RHP"/>
                    <xsd:enumeration value="RTP"/>
                    <xsd:enumeration value="Ethics Ordinances"/>
                    <xsd:enumeration value="Interlocal Agreements"/>
                    <xsd:enumeration value="Public-Private Partnerships"/>
                    <xsd:enumeration value="ADDs"/>
                    <xsd:enumeration value="Coal Development"/>
                    <xsd:enumeration value="Flood Control"/>
                    <xsd:enumeration value="Grant Program"/>
                    <xsd:enumeration value="Special Programs"/>
                    <xsd:enumeration value="2021 CDBG-DR Programs &amp; Projects"/>
                    <xsd:enumeration value="2022 CDBG-DR Programs &amp; Projects"/>
                    <xsd:enumeration value="CDBG Guidelines and Applications"/>
                    <xsd:enumeration value="CDBG Handbook"/>
                    <xsd:enumeration value="CDBG Handbook Only"/>
                    <xsd:enumeration value="CDBG Resources and Forms"/>
                    <xsd:enumeration value="CDBG-DR Performance Reports"/>
                    <xsd:enumeration value="City other downloads"/>
                    <xsd:enumeration value="City Statute Reports"/>
                    <xsd:enumeration value="City Tax Rates Info"/>
                    <xsd:enumeration value="Coal Severance"/>
                    <xsd:enumeration value="Local Government Debt"/>
                    <xsd:enumeration value="RDAAP"/>
                    <xsd:enumeration value="PRICE Program"/>
                    <xsd:enumeration value="KORRRA"/>
                    <xsd:enumeration value="County Budget Workshop"/>
                  </xsd:restriction>
                </xsd:simpleType>
              </xsd:element>
            </xsd:sequence>
          </xsd:extension>
        </xsd:complexContent>
      </xsd:complexType>
    </xsd:element>
    <xsd:element name="CDBG_x0020_Chapters" ma:index="10" nillable="true" ma:displayName="CDBG Chapters" ma:format="Dropdown" ma:internalName="CDBG_x0020_Chapters">
      <xsd:simpleType>
        <xsd:restriction base="dms:Choice">
          <xsd:enumeration value="Chapter 00: Introduction"/>
          <xsd:enumeration value="Chapter 1: Project Administration"/>
          <xsd:enumeration value="Chapter 2: Environmental Review"/>
          <xsd:enumeration value="Chapter 3: Financial Management"/>
          <xsd:enumeration value="Chapter 4: Procurement"/>
          <xsd:enumeration value="Chapter 5: Contracting"/>
          <xsd:enumeration value="Chapter 6: Labor Standards and Construction Management"/>
          <xsd:enumeration value="Chapter 7: Fair Housing and Equal Opportunity"/>
          <xsd:enumeration value="Chapter 8: Relocation, Displacement and One-for-One Replacement"/>
          <xsd:enumeration value="Chapter 9: Acquisition"/>
          <xsd:enumeration value="Chapter 10: Housing"/>
          <xsd:enumeration value="Chapter 10: Duplication of Benefits"/>
          <xsd:enumeration value="Chapter 11: Green Building Requirements"/>
          <xsd:enumeration value="Chapter 11: Economic Development"/>
          <xsd:enumeration value="Chapter 12: Mitigation Requirements"/>
          <xsd:enumeration value="Chapter 12: Amendments and Monitoring"/>
          <xsd:enumeration value="Chapter 13: Close Out"/>
          <xsd:enumeration value="Chapter 13: Amendments and Monitoring"/>
          <xsd:enumeration value="Chapter 14: Project Closeout"/>
          <xsd:enumeration value="Chapter 15: Procedures to Detect Fraud, Waste and Abuse"/>
          <xsd:enumeration value="Guidelines"/>
          <xsd:enumeration value="Applications"/>
          <xsd:enumeration value="​​Administrative Forms"/>
          <xsd:enumeration value="Labor"/>
          <xsd:enumeration value="Fair Housing and Title VI"/>
          <xsd:enumeration value="Uniform Act​"/>
          <xsd:enumeration value="Environmental Review"/>
        </xsd:restriction>
      </xsd:simpleType>
    </xsd:element>
    <xsd:element name="Chapter_x0020_Rank" ma:index="11" nillable="true" ma:displayName="Chapter Rank" ma:format="Dropdown" ma:internalName="Chapter_x0020_Rank">
      <xsd:simpleType>
        <xsd:restriction base="dms:Choice">
          <xsd:enumeration value="00"/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e1c8c58c-2a2c-4b83-bbaa-89d7d2189847">
      <Value>Federal Grants</Value>
    </Document_x0020_Type>
    <CDBG_x0020_Chapters xmlns="e1c8c58c-2a2c-4b83-bbaa-89d7d2189847">Chapter 3: Financial Management</CDBG_x0020_Chapters>
    <Document_x0020_Sub-Section xmlns="e1c8c58c-2a2c-4b83-bbaa-89d7d2189847">
      <Value>CDBG Handbook</Value>
      <Value>CDBG Resources and Forms</Value>
    </Document_x0020_Sub-Section>
    <Chapter_x0020_Rank xmlns="e1c8c58c-2a2c-4b83-bbaa-89d7d2189847">03</Chapter_x0020_Rank>
  </documentManagement>
</p:properties>
</file>

<file path=customXml/itemProps1.xml><?xml version="1.0" encoding="utf-8"?>
<ds:datastoreItem xmlns:ds="http://schemas.openxmlformats.org/officeDocument/2006/customXml" ds:itemID="{BEBCAF79-64E4-46DC-A02E-66EB025462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076166-37CD-43F6-8168-1764120A4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8c58c-2a2c-4b83-bbaa-89d7d21898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B8C06-0EB5-45E1-B1AD-AC1BD4931E8B}">
  <ds:schemaRefs>
    <ds:schemaRef ds:uri="http://schemas.microsoft.com/office/2006/metadata/properties"/>
    <ds:schemaRef ds:uri="http://schemas.microsoft.com/office/infopath/2007/PartnerControls"/>
    <ds:schemaRef ds:uri="e1c8c58c-2a2c-4b83-bbaa-89d7d21898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Page 1</vt:lpstr>
      <vt:lpstr>Page 2</vt:lpstr>
      <vt:lpstr>Page 3</vt:lpstr>
      <vt:lpstr>Page 4</vt:lpstr>
      <vt:lpstr>Cover!Print_Area</vt:lpstr>
      <vt:lpstr>'Page 2'!Print_Area</vt:lpstr>
      <vt:lpstr>'Page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Income and Misc. Revenue - LDA Proceeds Report (Attachment 3-06)</dc:title>
  <dc:creator>Steve Green</dc:creator>
  <cp:lastModifiedBy>Sutton, Cole C (DLG)</cp:lastModifiedBy>
  <cp:lastPrinted>2015-02-05T15:39:07Z</cp:lastPrinted>
  <dcterms:created xsi:type="dcterms:W3CDTF">2002-05-23T17:25:33Z</dcterms:created>
  <dcterms:modified xsi:type="dcterms:W3CDTF">2026-01-30T20:04:47Z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0x010100DD81549B557B3044B885155E81CEFB8300BF4F60ED156CE94681D2DE44B6E56191</vt:lpwstr>
  </property>
</Properties>
</file>